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13"/>
  <workbookPr date1904="1"/>
  <mc:AlternateContent xmlns:mc="http://schemas.openxmlformats.org/markup-compatibility/2006">
    <mc:Choice Requires="x15">
      <x15ac:absPath xmlns:x15ac="http://schemas.microsoft.com/office/spreadsheetml/2010/11/ac" url="https://nau0.sharepoint.com/sites/CapstoneE-Baja/Shared Documents/General/"/>
    </mc:Choice>
  </mc:AlternateContent>
  <xr:revisionPtr revIDLastSave="545" documentId="8_{7772618E-10BB-42B2-8FD9-92AB8FBC0FBE}" xr6:coauthVersionLast="45" xr6:coauthVersionMax="45" xr10:uidLastSave="{8D51E8E8-E3D3-49F8-B2D2-21767DBD6488}"/>
  <bookViews>
    <workbookView xWindow="21480" yWindow="750" windowWidth="25440" windowHeight="15990" tabRatio="500" firstSheet="1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Sheet1!$A$1:$J$35</definedName>
    <definedName name="_xlnm.Print_Area" localSheetId="1">Sheet3!$A$1:$F$33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" i="1" l="1"/>
  <c r="E3" i="2"/>
  <c r="I5" i="1"/>
  <c r="E4" i="2"/>
  <c r="I6" i="1"/>
  <c r="E5" i="2"/>
  <c r="I7" i="1"/>
  <c r="E6" i="2"/>
  <c r="I8" i="1"/>
  <c r="E7" i="2"/>
  <c r="I9" i="1"/>
  <c r="E8" i="2"/>
  <c r="I10" i="1"/>
  <c r="E9" i="2"/>
  <c r="I11" i="1"/>
  <c r="E10" i="2"/>
  <c r="I12" i="1"/>
  <c r="E11" i="2"/>
  <c r="I13" i="1"/>
  <c r="E12" i="2"/>
  <c r="I14" i="1"/>
  <c r="E13" i="2"/>
  <c r="I15" i="1"/>
  <c r="E14" i="2"/>
  <c r="I16" i="1"/>
  <c r="E15" i="2"/>
  <c r="I17" i="1"/>
  <c r="E16" i="2"/>
  <c r="I18" i="1"/>
  <c r="E17" i="2"/>
  <c r="I19" i="1"/>
  <c r="E18" i="2"/>
  <c r="I20" i="1"/>
  <c r="E19" i="2"/>
  <c r="I21" i="1"/>
  <c r="E20" i="2"/>
  <c r="I22" i="1"/>
  <c r="E21" i="2"/>
  <c r="I23" i="1"/>
  <c r="E22" i="2"/>
  <c r="I24" i="1"/>
  <c r="E23" i="2"/>
  <c r="I25" i="1"/>
  <c r="E24" i="2"/>
  <c r="I26" i="1"/>
  <c r="E25" i="2"/>
  <c r="I27" i="1"/>
  <c r="E26" i="2"/>
  <c r="I28" i="1"/>
  <c r="E27" i="2"/>
  <c r="I29" i="1"/>
  <c r="E28" i="2"/>
  <c r="I30" i="1"/>
  <c r="E29" i="2"/>
  <c r="I31" i="1"/>
  <c r="E30" i="2"/>
  <c r="I32" i="1"/>
  <c r="E31" i="2"/>
  <c r="I33" i="1"/>
  <c r="E32" i="2"/>
  <c r="I34" i="1"/>
  <c r="E33" i="2"/>
  <c r="E34" i="2"/>
  <c r="D2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</calcChain>
</file>

<file path=xl/sharedStrings.xml><?xml version="1.0" encoding="utf-8"?>
<sst xmlns="http://schemas.openxmlformats.org/spreadsheetml/2006/main" count="461" uniqueCount="161">
  <si>
    <t>Bill of Materials</t>
    <phoneticPr fontId="3" type="noConversion"/>
  </si>
  <si>
    <t>Team</t>
    <phoneticPr fontId="3" type="noConversion"/>
  </si>
  <si>
    <t>E - Baja</t>
  </si>
  <si>
    <t>Part #</t>
    <phoneticPr fontId="3" type="noConversion"/>
  </si>
  <si>
    <t>Part Name</t>
    <phoneticPr fontId="3" type="noConversion"/>
  </si>
  <si>
    <t>Qty</t>
    <phoneticPr fontId="3" type="noConversion"/>
  </si>
  <si>
    <t>Description</t>
    <phoneticPr fontId="3" type="noConversion"/>
  </si>
  <si>
    <t>Functions</t>
  </si>
  <si>
    <t>Material</t>
    <phoneticPr fontId="3" type="noConversion"/>
  </si>
  <si>
    <t>Dimensions</t>
    <phoneticPr fontId="3" type="noConversion"/>
  </si>
  <si>
    <t>Unit Cost</t>
  </si>
  <si>
    <t>Total Cost</t>
  </si>
  <si>
    <t>Link to Cost estimate</t>
  </si>
  <si>
    <t>Steering - Knuckle Link</t>
  </si>
  <si>
    <t>Extra attachment to the steering knuckle</t>
  </si>
  <si>
    <t>For a better steering angle</t>
  </si>
  <si>
    <t>Steel</t>
  </si>
  <si>
    <t>N/A</t>
  </si>
  <si>
    <t>Steering Knuckles</t>
  </si>
  <si>
    <t>Multiaxis unit on wheel</t>
  </si>
  <si>
    <t>Central place at wheel connecting the supports, rack and pinion, brakes, etc</t>
  </si>
  <si>
    <t>https://www.amazon.com/Automotive-Replacement-Chassis-Steering-Knuckles/b?ie=UTF8&amp;node=15731861</t>
  </si>
  <si>
    <t>Tie Rod</t>
  </si>
  <si>
    <t>Rod between the wheel and the rack</t>
  </si>
  <si>
    <t>connects steering wheel to the wheel for steering</t>
  </si>
  <si>
    <t>https://www.amazon.com/Empi-Ball-Joint-Left-Buggy/dp/B003LJ0Y8U/ref=asc_df_B003LJ0Y8U/?tag=hyprod-20&amp;linkCode=df0&amp;hvadid=331942329025&amp;hvpos=1o2&amp;hvnetw=g&amp;hvrand=1874981119416075559&amp;hvpone=&amp;hvptwo=&amp;hvqmt=&amp;hvdev=c&amp;hvdvcmdl=&amp;hvlocint=&amp;hvlocphy=9030289&amp;hvtargid=pla-635982283416&amp;psc=1</t>
  </si>
  <si>
    <t>Tie Rod Heims</t>
  </si>
  <si>
    <t>joint with added degree of freedom</t>
  </si>
  <si>
    <t>Connects rod to knuckle</t>
  </si>
  <si>
    <t>https://www.amazon.com/American-Star-Chromoly-XMR12-Joints/dp/B00658TPYI?ref_=fsclp_pl_dp_2</t>
  </si>
  <si>
    <t>Rack Heims</t>
  </si>
  <si>
    <t>connects rack to tie rod</t>
  </si>
  <si>
    <t>Kingpin Heim</t>
  </si>
  <si>
    <t>connects knuckle to A-Arms</t>
  </si>
  <si>
    <t>https://www.amazon.com/Joint-Right-Thread-Chromoly-Joints/dp/B074D8L3F5/ref=sr_1_1?crid=2M46ZBVD2J7H0&amp;keywords=heim+joints+1+1%2F4&amp;qid=1570662115&amp;sprefix=heim+joints+1+%2Caps%2C186&amp;sr=8-1</t>
  </si>
  <si>
    <t>Rack and Pinion</t>
  </si>
  <si>
    <t>Rod with teeth connected to pinion gear from steering wheel</t>
  </si>
  <si>
    <t>Connect wheels to steering wheel</t>
  </si>
  <si>
    <t>https://www.ebay.com/i/173951766370?chn=ps&amp;norover=1&amp;mkevt=1&amp;mkrid=711-117182-37290-0&amp;mkcid=2&amp;itemid=173951766370&amp;targetid=475515326341&amp;device=c&amp;mktype=pla&amp;googleloc=&amp;poi=&amp;campaignid=6469981122&amp;mkgroupid=79220336802&amp;rlsatarget=pla-475515326341&amp;abcId=1141176&amp;merchantid=137749734&amp;gclid=EAIaIQobChMI7Lz7q5GQ5QIVExx9Ch0x_g_nEAQYBSABEgLtLfD_BwE</t>
  </si>
  <si>
    <t>Steering Shaft</t>
  </si>
  <si>
    <t>Shaft directed from wheel to rack and pinion</t>
  </si>
  <si>
    <t>Connects wheel to pinion</t>
  </si>
  <si>
    <t>https://www.grainger.com/product/3ACU2?gclid=EAIaIQobChMIwaXo05GQ5QIVExx9Ch0x_g_nEAQYAiABEgK2fPD_BwE&amp;cm_mmc=PPC:+Google+PLA&amp;ef_id=EAIaIQobChMIwaXo05GQ5QIVExx9Ch0x_g_nEAQYAiABEgK2fPD_BwE:G:s&amp;s_kwcid=AL!2966!3!50916758277!!!g!82128327357!?cm_mmc=PPC:+Google+PLA?campaignid=175663197</t>
  </si>
  <si>
    <t>Steering Wheel</t>
  </si>
  <si>
    <t>Wheel for rotation</t>
  </si>
  <si>
    <t>Connected to steering shaft</t>
  </si>
  <si>
    <t>https://www.carid.com/grant/classic-series-slotted-spokes-steering-wheel.html?offermpnid=4520634052&amp;view=123456&amp;gclid=EAIaIQobChMI24348ZGQ5QIVCsNkCh3Xhw2qEAkYDiABEgLIPfD_BwE</t>
  </si>
  <si>
    <t>Steering Heim</t>
  </si>
  <si>
    <t>Support holding the steering shaft</t>
  </si>
  <si>
    <t>Hold steering shaft in place for steering</t>
  </si>
  <si>
    <t>Steering - Knuckle Link Bolts</t>
  </si>
  <si>
    <t>Fasteners on link</t>
  </si>
  <si>
    <t>Holds link together to knuckle and tie rods</t>
  </si>
  <si>
    <t>https://www.homedepot.com/p/3-8-in-16-x-2-1-2-in-Zinc-Plated-Grade-8-Hex-Cap-Screws-809998/204225707</t>
  </si>
  <si>
    <t>Brake Caliper</t>
  </si>
  <si>
    <t>Clamp on brake rotor</t>
  </si>
  <si>
    <t>Tightens to create friction and stop rotation</t>
  </si>
  <si>
    <t>https://www.appletreeauto.com/UNIVERSAL-DISC-BRAKE-CALIPER-311-615-107-8/?gclid=EAIaIQobChMIsefqiKOQ5QIVpBx9Ch1uIAkvEAQYAiABEgJ6-_D_BwE</t>
  </si>
  <si>
    <t>Brake Rotors</t>
  </si>
  <si>
    <t>Metal plate attached to wheel</t>
  </si>
  <si>
    <t>Rotates until clamped</t>
  </si>
  <si>
    <t>https://www.amazon.com/Empi-Brake-Rotor-Chevy-Buggy/dp/B00FB831X4/ref=asc_df_B00FB831X4/?tag=hyprod-20&amp;linkCode=df0&amp;hvadid=317025832507&amp;hvpos=1o3&amp;hvnetw=g&amp;hvrand=16671053306695606882&amp;hvpone=&amp;hvptwo=&amp;hvqmt=&amp;hvdev=c&amp;hvdvcmdl=&amp;hvlocint=&amp;hvlocphy=&amp;hvtargid=pla-586944495270&amp;psc=1</t>
  </si>
  <si>
    <t>Brake Pedal</t>
  </si>
  <si>
    <t>Swing Mount Brake Pedal</t>
  </si>
  <si>
    <t>Applies force to cylinder</t>
  </si>
  <si>
    <t>Aluminum</t>
  </si>
  <si>
    <t>https://www.wilwood.com/Pedals/PedalProd?itemno=340-13837%20%20%20%20%20%20&amp;appid=0</t>
  </si>
  <si>
    <t>Fluid Resevoir</t>
  </si>
  <si>
    <t>Contains fluid for brake cylinder</t>
  </si>
  <si>
    <t>Holds fluid</t>
  </si>
  <si>
    <t>Plastic</t>
  </si>
  <si>
    <t>Brake Cylinder</t>
  </si>
  <si>
    <t>Compresses fluid to apply pressure to lines</t>
  </si>
  <si>
    <t>Contains brake fluid to transfer to calipers</t>
  </si>
  <si>
    <t>https://www.appletreeauto.com/3-4-RECT.-MASTER-CYL.-LARGE-AC799531-pr-22248/?gclid=EAIaIQobChMI_LWsqaSQ5QIVRhitBh2w7QyXEAQYBCABEgJYdfD_BwE</t>
  </si>
  <si>
    <t>Caliper Bolt</t>
  </si>
  <si>
    <t>Fasteners on caliper</t>
  </si>
  <si>
    <t>Connects caliper to knuckle</t>
  </si>
  <si>
    <t>A-Arm Heim</t>
  </si>
  <si>
    <t>connects A-Arm to vehicle frame</t>
  </si>
  <si>
    <t>https://www.amazon.com/American-Star-Inch-Thread-JOINT/dp/B072BWS3CY/ref=sr_1_2?keywords=heim+joints+1+1%2F2&amp;qid=1570662294&amp;sr=8-2</t>
  </si>
  <si>
    <t>A-Arm Heim Bolt</t>
  </si>
  <si>
    <t>Fastener on frame for heim</t>
  </si>
  <si>
    <t>Connects heim to frame</t>
  </si>
  <si>
    <t>Angle Trailing Arm</t>
  </si>
  <si>
    <t>Arm attached to shock and to rear knuckle</t>
  </si>
  <si>
    <t>Absorb elastic deformation the knuckle and shock force onto the vehicle</t>
  </si>
  <si>
    <t>Heim Joint</t>
  </si>
  <si>
    <t>Replaces hinge joint to release force resistance</t>
  </si>
  <si>
    <t>Connecting Rods</t>
  </si>
  <si>
    <t>parallel rods from frame to knuckle</t>
  </si>
  <si>
    <t>Maintains stability of wheel</t>
  </si>
  <si>
    <t>https://www.amainhobbies.com/losi-baja-rey-adjustable-turnbuckle-set-los331003/p536644?gclid=EAIaIQobChMI5d25xaWQ5QIVjh-tBh0higmjEAYYASABEgLk6_D_BwE</t>
  </si>
  <si>
    <t>Rear Shocks</t>
  </si>
  <si>
    <t>Spring loaded rod supporting vehicle against impact</t>
  </si>
  <si>
    <t>Absorbs impact from ground</t>
  </si>
  <si>
    <t>https://www.ridefox.com/product.php?m=utv&amp;t=shocks&amp;partnumber=885-08-099&amp;make=Polaris&amp;model=RZR+900+&amp;year=2015&amp;position=Rear</t>
  </si>
  <si>
    <t>Trailing Arm Bolt</t>
  </si>
  <si>
    <t>Support Bracket Bolt</t>
  </si>
  <si>
    <t>Fastener for keeping in place</t>
  </si>
  <si>
    <t>Connects support bracket to frame and knuckle</t>
  </si>
  <si>
    <t>Heat Shield</t>
  </si>
  <si>
    <t>Metal plate between driver and motor</t>
  </si>
  <si>
    <t>Protects driver from energy</t>
  </si>
  <si>
    <t>Frame Member</t>
  </si>
  <si>
    <t>Added member in secondary section</t>
  </si>
  <si>
    <t>Attachment of parallel support bracket</t>
  </si>
  <si>
    <t>Drive Line</t>
  </si>
  <si>
    <t>Shaft connected to drive train</t>
  </si>
  <si>
    <t>Power transfer from motor to wheels</t>
  </si>
  <si>
    <t>Tire</t>
  </si>
  <si>
    <t>Offroad</t>
  </si>
  <si>
    <t>offroad traction</t>
  </si>
  <si>
    <t>Rubber</t>
  </si>
  <si>
    <t>https://www.rockymountainatvmc.com/tires-and-wheels/bfgoodrich-baja-t-a-kr2-tire-p?s=1156458&amp;v=16481&amp;gclid=EAIaIQobChMIhNu_yKSQ5QIVuSCtBh0SuQSxEAQYAiABEgJK6fD_BwE</t>
  </si>
  <si>
    <t>Pinion Gear</t>
  </si>
  <si>
    <t>18 teeth</t>
  </si>
  <si>
    <t>Connects motor to gearbox</t>
  </si>
  <si>
    <t>Gear 2</t>
  </si>
  <si>
    <t>108 teeth</t>
  </si>
  <si>
    <t>Connect spur gear to drive line</t>
  </si>
  <si>
    <t>Exterior Sheething</t>
  </si>
  <si>
    <t>Sheet plastic that wraps the vehicle as barriers</t>
  </si>
  <si>
    <t>Protects driver from exterior elements like dirt and debris</t>
  </si>
  <si>
    <t>plastic</t>
  </si>
  <si>
    <t>Battery Enclosure</t>
  </si>
  <si>
    <t>Battery mount waterproofing</t>
  </si>
  <si>
    <t>Protects batteries from exterior elements to prevent shortcircuiting</t>
  </si>
  <si>
    <t>Rack and Pinion Boots</t>
  </si>
  <si>
    <t>Edges on rack</t>
  </si>
  <si>
    <t>Protect rack from external debris</t>
  </si>
  <si>
    <t>https://www.superatv.com/replacement-rack-and-pinion-parts?gclid=EAIaIQobChMIurqp0Nf05QIVD6rsCh2T1wVPEAQYAyABEgJNHvD_BwE</t>
  </si>
  <si>
    <t>Brake Pads</t>
  </si>
  <si>
    <t>Pads inside of brake calipers</t>
  </si>
  <si>
    <t>Tightens due to caliper to create friction and stop rotation</t>
  </si>
  <si>
    <t>Ceramic</t>
  </si>
  <si>
    <t>https://www.superatv.com/polaris-atv-brake-pads?gclid=EAIaIQobChMIu-jrt9b05QIVfR-tBh25xwMSEAQYASABEgKon_D_BwE</t>
  </si>
  <si>
    <t>Total Cost Estimate:</t>
  </si>
  <si>
    <t xml:space="preserve"> Ebaja: Bill of Materials</t>
  </si>
  <si>
    <t>Company</t>
  </si>
  <si>
    <t>Connects Suspension and wheel</t>
  </si>
  <si>
    <t>Amazon</t>
  </si>
  <si>
    <t>Empi Components</t>
  </si>
  <si>
    <t>American Star Chromoly</t>
  </si>
  <si>
    <t>Joint Right Thread Chromoly</t>
  </si>
  <si>
    <t>Rod with teeth connected to pinion gear</t>
  </si>
  <si>
    <t>SSB Store</t>
  </si>
  <si>
    <t>Grainger</t>
  </si>
  <si>
    <t>Carid</t>
  </si>
  <si>
    <t>Home Depot</t>
  </si>
  <si>
    <t>Apple Tree Auto</t>
  </si>
  <si>
    <t>Alum</t>
  </si>
  <si>
    <t>Wilwood</t>
  </si>
  <si>
    <t>Amain Hobbies</t>
  </si>
  <si>
    <t>Resists Motion in the vertical direction</t>
  </si>
  <si>
    <t>Fox Suspension</t>
  </si>
  <si>
    <t>CV Axel</t>
  </si>
  <si>
    <t>Discount Tire</t>
  </si>
  <si>
    <t>Sheet metal that wraps the vehicle as barriers</t>
  </si>
  <si>
    <t>Current Tentative Budget</t>
  </si>
  <si>
    <t>Brake Peddle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</si>
</sst>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0"/>
      <name val="Verdana"/>
      <family val="2"/>
    </font>
    <font>
      <u/>
      <sz val="10"/>
      <color theme="10"/>
      <name val="Verdana"/>
    </font>
    <font>
      <sz val="22"/>
      <name val="Verdana"/>
      <family val="2"/>
    </font>
    <font>
      <sz val="24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5" fillId="0" borderId="1" xfId="1" applyBorder="1"/>
    <xf numFmtId="164" fontId="0" fillId="0" borderId="1" xfId="0" applyNumberFormat="1" applyBorder="1"/>
    <xf numFmtId="20" fontId="0" fillId="0" borderId="1" xfId="0" applyNumberFormat="1" applyBorder="1"/>
    <xf numFmtId="0" fontId="5" fillId="0" borderId="0" xfId="1"/>
    <xf numFmtId="44" fontId="0" fillId="0" borderId="1" xfId="2" applyFont="1" applyBorder="1"/>
    <xf numFmtId="44" fontId="0" fillId="0" borderId="0" xfId="0" applyNumberFormat="1"/>
    <xf numFmtId="0" fontId="4" fillId="0" borderId="1" xfId="0" applyFont="1" applyBorder="1"/>
    <xf numFmtId="0" fontId="0" fillId="0" borderId="3" xfId="0" applyBorder="1"/>
    <xf numFmtId="44" fontId="0" fillId="0" borderId="3" xfId="2" applyFont="1" applyBorder="1"/>
    <xf numFmtId="44" fontId="0" fillId="0" borderId="2" xfId="0" applyNumberFormat="1" applyBorder="1"/>
    <xf numFmtId="0" fontId="8" fillId="0" borderId="1" xfId="0" applyFont="1" applyBorder="1"/>
    <xf numFmtId="0" fontId="8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5" fillId="0" borderId="9" xfId="1" applyBorder="1"/>
    <xf numFmtId="164" fontId="0" fillId="0" borderId="9" xfId="0" applyNumberFormat="1" applyBorder="1"/>
    <xf numFmtId="44" fontId="0" fillId="0" borderId="9" xfId="2" applyFont="1" applyBorder="1"/>
    <xf numFmtId="8" fontId="0" fillId="0" borderId="9" xfId="0" applyNumberFormat="1" applyBorder="1"/>
    <xf numFmtId="0" fontId="0" fillId="0" borderId="11" xfId="0" applyBorder="1"/>
    <xf numFmtId="0" fontId="5" fillId="0" borderId="8" xfId="1" applyBorder="1"/>
    <xf numFmtId="164" fontId="0" fillId="0" borderId="3" xfId="0" applyNumberFormat="1" applyBorder="1"/>
    <xf numFmtId="0" fontId="4" fillId="0" borderId="12" xfId="0" applyFont="1" applyBorder="1" applyAlignment="1">
      <alignment horizontal="center"/>
    </xf>
    <xf numFmtId="164" fontId="0" fillId="0" borderId="12" xfId="0" applyNumberFormat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American-Star-Chromoly-XMR12-Joints/dp/B00658TPYI?ref_=fsclp_pl_dp_2" TargetMode="External"/><Relationship Id="rId13" Type="http://schemas.openxmlformats.org/officeDocument/2006/relationships/hyperlink" Target="https://www.amainhobbies.com/losi-baja-rey-adjustable-turnbuckle-set-los331003/p536644?gclid=EAIaIQobChMI5d25xaWQ5QIVjh-tBh0higmjEAYYASABEgLk6_D_BwE" TargetMode="External"/><Relationship Id="rId18" Type="http://schemas.openxmlformats.org/officeDocument/2006/relationships/hyperlink" Target="https://www.homedepot.com/p/3-8-in-16-x-2-1-2-in-Zinc-Plated-Grade-8-Hex-Cap-Screws-809998/204225707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ebay.com/i/173951766370?chn=ps&amp;norover=1&amp;mkevt=1&amp;mkrid=711-117182-37290-0&amp;mkcid=2&amp;itemid=173951766370&amp;targetid=475515326341&amp;device=c&amp;mktype=pla&amp;googleloc=&amp;poi=&amp;campaignid=6469981122&amp;mkgroupid=79220336802&amp;rlsatarget=pla-475515326341&amp;abcId=1141176&amp;merchantid=137749734&amp;gclid=EAIaIQobChMI7Lz7q5GQ5QIVExx9Ch0x_g_nEAQYBSABEgLtLfD_BwE" TargetMode="External"/><Relationship Id="rId21" Type="http://schemas.openxmlformats.org/officeDocument/2006/relationships/hyperlink" Target="https://www.amazon.com/Joint-Right-Thread-Chromoly-Joints/dp/B074D8L3F5/ref=sr_1_1?crid=2M46ZBVD2J7H0&amp;keywords=heim+joints+1+1%2F4&amp;qid=1570662115&amp;sprefix=heim+joints+1+%2Caps%2C186&amp;sr=8-1" TargetMode="External"/><Relationship Id="rId7" Type="http://schemas.openxmlformats.org/officeDocument/2006/relationships/hyperlink" Target="https://www.amazon.com/Empi-Brake-Rotor-Chevy-Buggy/dp/B00FB831X4/ref=asc_df_B00FB831X4/?tag=hyprod-20&amp;linkCode=df0&amp;hvadid=317025832507&amp;hvpos=1o3&amp;hvnetw=g&amp;hvrand=16671053306695606882&amp;hvpone=&amp;hvptwo=&amp;hvqmt=&amp;hvdev=c&amp;hvdvcmdl=&amp;hvlocint=&amp;hvlocphy=&amp;hvtargid=pla-586944495270&amp;psc=1" TargetMode="External"/><Relationship Id="rId12" Type="http://schemas.openxmlformats.org/officeDocument/2006/relationships/hyperlink" Target="https://www.rockymountainatvmc.com/tires-and-wheels/bfgoodrich-baja-t-a-kr2-tire-p?s=1156458&amp;v=16481&amp;gclid=EAIaIQobChMIhNu_yKSQ5QIVuSCtBh0SuQSxEAQYAiABEgJK6fD_BwE" TargetMode="External"/><Relationship Id="rId17" Type="http://schemas.openxmlformats.org/officeDocument/2006/relationships/hyperlink" Target="https://www.homedepot.com/p/3-8-in-16-x-2-1-2-in-Zinc-Plated-Grade-8-Hex-Cap-Screws-809998/204225707" TargetMode="External"/><Relationship Id="rId25" Type="http://schemas.openxmlformats.org/officeDocument/2006/relationships/hyperlink" Target="https://www.superatv.com/replacement-rack-and-pinion-parts?gclid=EAIaIQobChMIurqp0Nf05QIVD6rsCh2T1wVPEAQYAyABEgJNHvD_BwE" TargetMode="External"/><Relationship Id="rId2" Type="http://schemas.openxmlformats.org/officeDocument/2006/relationships/hyperlink" Target="https://www.amazon.com/Automotive-Replacement-Chassis-Steering-Knuckles/b?ie=UTF8&amp;node=15731861" TargetMode="External"/><Relationship Id="rId16" Type="http://schemas.openxmlformats.org/officeDocument/2006/relationships/hyperlink" Target="https://www.amazon.com/Joint-Right-Thread-Chromoly-Joints/dp/B074D8L3F5/ref=sr_1_1?crid=2M46ZBVD2J7H0&amp;keywords=heim+joints+1+1%2F4&amp;qid=1570662115&amp;sprefix=heim+joints+1+%2Caps%2C186&amp;sr=8-1" TargetMode="External"/><Relationship Id="rId20" Type="http://schemas.openxmlformats.org/officeDocument/2006/relationships/hyperlink" Target="https://www.amazon.com/American-Star-Inch-Thread-JOINT/dp/B072BWS3CY/ref=sr_1_2?keywords=heim+joints+1+1%2F2&amp;qid=1570662294&amp;sr=8-2" TargetMode="External"/><Relationship Id="rId1" Type="http://schemas.openxmlformats.org/officeDocument/2006/relationships/hyperlink" Target="https://www.amazon.com/Empi-Ball-Joint-Left-Buggy/dp/B003LJ0Y8U/ref=asc_df_B003LJ0Y8U/?tag=hyprod-20&amp;linkCode=df0&amp;hvadid=331942329025&amp;hvpos=1o2&amp;hvnetw=g&amp;hvrand=1874981119416075559&amp;hvpone=&amp;hvptwo=&amp;hvqmt=&amp;hvdev=c&amp;hvdvcmdl=&amp;hvlocint=&amp;hvlocphy=9030289&amp;hvtargid=pla-635982283416&amp;psc=1" TargetMode="External"/><Relationship Id="rId6" Type="http://schemas.openxmlformats.org/officeDocument/2006/relationships/hyperlink" Target="https://www.appletreeauto.com/UNIVERSAL-DISC-BRAKE-CALIPER-311-615-107-8/?gclid=EAIaIQobChMIsefqiKOQ5QIVpBx9Ch1uIAkvEAQYAiABEgJ6-_D_BwE" TargetMode="External"/><Relationship Id="rId11" Type="http://schemas.openxmlformats.org/officeDocument/2006/relationships/hyperlink" Target="https://www.amazon.com/Joint-Right-Thread-Chromoly-Joints/dp/B074D8L3F5/ref=sr_1_1?crid=2M46ZBVD2J7H0&amp;keywords=heim+joints+1+1%2F4&amp;qid=1570662115&amp;sprefix=heim+joints+1+%2Caps%2C186&amp;sr=8-1" TargetMode="External"/><Relationship Id="rId24" Type="http://schemas.openxmlformats.org/officeDocument/2006/relationships/hyperlink" Target="https://www.superatv.com/polaris-atv-brake-pads?gclid=EAIaIQobChMIu-jrt9b05QIVfR-tBh25xwMSEAQYASABEgKon_D_BwE" TargetMode="External"/><Relationship Id="rId5" Type="http://schemas.openxmlformats.org/officeDocument/2006/relationships/hyperlink" Target="https://www.carid.com/grant/classic-series-slotted-spokes-steering-wheel.html?offermpnid=4520634052&amp;view=123456&amp;gclid=EAIaIQobChMI24348ZGQ5QIVCsNkCh3Xhw2qEAkYDiABEgLIPfD_BwE" TargetMode="External"/><Relationship Id="rId15" Type="http://schemas.openxmlformats.org/officeDocument/2006/relationships/hyperlink" Target="https://www.homedepot.com/p/3-8-in-16-x-2-1-2-in-Zinc-Plated-Grade-8-Hex-Cap-Screws-809998/204225707" TargetMode="External"/><Relationship Id="rId23" Type="http://schemas.openxmlformats.org/officeDocument/2006/relationships/hyperlink" Target="https://www.wilwood.com/Pedals/PedalProd?itemno=340-13837%20%20%20%20%20%20&amp;appid=0" TargetMode="External"/><Relationship Id="rId10" Type="http://schemas.openxmlformats.org/officeDocument/2006/relationships/hyperlink" Target="https://www.appletreeauto.com/3-4-RECT.-MASTER-CYL.-LARGE-AC799531-pr-22248/?gclid=EAIaIQobChMI_LWsqaSQ5QIVRhitBh2w7QyXEAQYBCABEgJYdfD_BwE" TargetMode="External"/><Relationship Id="rId19" Type="http://schemas.openxmlformats.org/officeDocument/2006/relationships/hyperlink" Target="https://www.homedepot.com/p/3-8-in-16-x-2-1-2-in-Zinc-Plated-Grade-8-Hex-Cap-Screws-809998/204225707" TargetMode="External"/><Relationship Id="rId4" Type="http://schemas.openxmlformats.org/officeDocument/2006/relationships/hyperlink" Target="https://www.grainger.com/product/3ACU2?gclid=EAIaIQobChMIwaXo05GQ5QIVExx9Ch0x_g_nEAQYAiABEgK2fPD_BwE&amp;cm_mmc=PPC:+Google+PLA&amp;ef_id=EAIaIQobChMIwaXo05GQ5QIVExx9Ch0x_g_nEAQYAiABEgK2fPD_BwE:G:s&amp;s_kwcid=AL!2966!3!50916758277!!!g!82128327357!?cm_mmc=PPC:+Google+PLA?campaignid=175663197" TargetMode="External"/><Relationship Id="rId9" Type="http://schemas.openxmlformats.org/officeDocument/2006/relationships/hyperlink" Target="https://www.amazon.com/American-Star-Chromoly-XMR12-Joints/dp/B00658TPYI?ref_=fsclp_pl_dp_2" TargetMode="External"/><Relationship Id="rId14" Type="http://schemas.openxmlformats.org/officeDocument/2006/relationships/hyperlink" Target="https://www.ridefox.com/product.php?m=utv&amp;t=shocks&amp;partnumber=885-08-099&amp;make=Polaris&amp;model=RZR+900+&amp;year=2015&amp;position=Rear" TargetMode="External"/><Relationship Id="rId22" Type="http://schemas.openxmlformats.org/officeDocument/2006/relationships/hyperlink" Target="https://www.homedepot.com/p/3-8-in-16-x-2-1-2-in-Zinc-Plated-Grade-8-Hex-Cap-Screws-809998/20422570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American-Star-Chromoly-XMR12-Joints/dp/B00658TPYI?ref_=fsclp_pl_dp_2" TargetMode="External"/><Relationship Id="rId13" Type="http://schemas.openxmlformats.org/officeDocument/2006/relationships/hyperlink" Target="https://www.amainhobbies.com/losi-baja-rey-adjustable-turnbuckle-set-los331003/p536644?gclid=EAIaIQobChMI5d25xaWQ5QIVjh-tBh0higmjEAYYASABEgLk6_D_BwE" TargetMode="External"/><Relationship Id="rId18" Type="http://schemas.openxmlformats.org/officeDocument/2006/relationships/hyperlink" Target="https://www.homedepot.com/p/3-8-in-16-x-2-1-2-in-Zinc-Plated-Grade-8-Hex-Cap-Screws-809998/204225707" TargetMode="External"/><Relationship Id="rId3" Type="http://schemas.openxmlformats.org/officeDocument/2006/relationships/hyperlink" Target="https://www.ebay.com/i/173951766370?chn=ps&amp;norover=1&amp;mkevt=1&amp;mkrid=711-117182-37290-0&amp;mkcid=2&amp;itemid=173951766370&amp;targetid=475515326341&amp;device=c&amp;mktype=pla&amp;googleloc=&amp;poi=&amp;campaignid=6469981122&amp;mkgroupid=79220336802&amp;rlsatarget=pla-475515326341&amp;abcId=1141176&amp;merchantid=137749734&amp;gclid=EAIaIQobChMI7Lz7q5GQ5QIVExx9Ch0x_g_nEAQYBSABEgLtLfD_BwE" TargetMode="External"/><Relationship Id="rId21" Type="http://schemas.openxmlformats.org/officeDocument/2006/relationships/hyperlink" Target="https://www.amazon.com/Joint-Right-Thread-Chromoly-Joints/dp/B074D8L3F5/ref=sr_1_1?crid=2M46ZBVD2J7H0&amp;keywords=heim+joints+1+1%2F4&amp;qid=1570662115&amp;sprefix=heim+joints+1+%2Caps%2C186&amp;sr=8-1" TargetMode="External"/><Relationship Id="rId7" Type="http://schemas.openxmlformats.org/officeDocument/2006/relationships/hyperlink" Target="https://www.amazon.com/Empi-Brake-Rotor-Chevy-Buggy/dp/B00FB831X4/ref=asc_df_B00FB831X4/?tag=hyprod-20&amp;linkCode=df0&amp;hvadid=317025832507&amp;hvpos=1o3&amp;hvnetw=g&amp;hvrand=16671053306695606882&amp;hvpone=&amp;hvptwo=&amp;hvqmt=&amp;hvdev=c&amp;hvdvcmdl=&amp;hvlocint=&amp;hvlocphy=&amp;hvtargid=pla-586944495270&amp;psc=1" TargetMode="External"/><Relationship Id="rId12" Type="http://schemas.openxmlformats.org/officeDocument/2006/relationships/hyperlink" Target="https://www.rockymountainatvmc.com/tires-and-wheels/bfgoodrich-baja-t-a-kr2-tire-p?s=1156458&amp;v=16481&amp;gclid=EAIaIQobChMIhNu_yKSQ5QIVuSCtBh0SuQSxEAQYAiABEgJK6fD_BwE" TargetMode="External"/><Relationship Id="rId17" Type="http://schemas.openxmlformats.org/officeDocument/2006/relationships/hyperlink" Target="https://www.homedepot.com/p/3-8-in-16-x-2-1-2-in-Zinc-Plated-Grade-8-Hex-Cap-Screws-809998/204225707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amazon.com/Automotive-Replacement-Chassis-Steering-Knuckles/b?ie=UTF8&amp;node=15731861" TargetMode="External"/><Relationship Id="rId16" Type="http://schemas.openxmlformats.org/officeDocument/2006/relationships/hyperlink" Target="https://www.amazon.com/Joint-Right-Thread-Chromoly-Joints/dp/B074D8L3F5/ref=sr_1_1?crid=2M46ZBVD2J7H0&amp;keywords=heim+joints+1+1%2F4&amp;qid=1570662115&amp;sprefix=heim+joints+1+%2Caps%2C186&amp;sr=8-1" TargetMode="External"/><Relationship Id="rId20" Type="http://schemas.openxmlformats.org/officeDocument/2006/relationships/hyperlink" Target="https://www.amazon.com/American-Star-Inch-Thread-JOINT/dp/B072BWS3CY/ref=sr_1_2?keywords=heim+joints+1+1%2F2&amp;qid=1570662294&amp;sr=8-2" TargetMode="External"/><Relationship Id="rId1" Type="http://schemas.openxmlformats.org/officeDocument/2006/relationships/hyperlink" Target="https://www.amazon.com/Empi-Ball-Joint-Left-Buggy/dp/B003LJ0Y8U/ref=asc_df_B003LJ0Y8U/?tag=hyprod-20&amp;linkCode=df0&amp;hvadid=331942329025&amp;hvpos=1o2&amp;hvnetw=g&amp;hvrand=1874981119416075559&amp;hvpone=&amp;hvptwo=&amp;hvqmt=&amp;hvdev=c&amp;hvdvcmdl=&amp;hvlocint=&amp;hvlocphy=9030289&amp;hvtargid=pla-635982283416&amp;psc=1" TargetMode="External"/><Relationship Id="rId6" Type="http://schemas.openxmlformats.org/officeDocument/2006/relationships/hyperlink" Target="https://www.appletreeauto.com/UNIVERSAL-DISC-BRAKE-CALIPER-311-615-107-8/?gclid=EAIaIQobChMIsefqiKOQ5QIVpBx9Ch1uIAkvEAQYAiABEgJ6-_D_BwE" TargetMode="External"/><Relationship Id="rId11" Type="http://schemas.openxmlformats.org/officeDocument/2006/relationships/hyperlink" Target="https://www.amazon.com/Joint-Right-Thread-Chromoly-Joints/dp/B074D8L3F5/ref=sr_1_1?crid=2M46ZBVD2J7H0&amp;keywords=heim+joints+1+1%2F4&amp;qid=1570662115&amp;sprefix=heim+joints+1+%2Caps%2C186&amp;sr=8-1" TargetMode="External"/><Relationship Id="rId24" Type="http://schemas.openxmlformats.org/officeDocument/2006/relationships/hyperlink" Target="https://www.superatv.com/polaris-atv-brake-pads?gclid=EAIaIQobChMIu-jrt9b05QIVfR-tBh25xwMSEAQYASABEgKon_D_BwE" TargetMode="External"/><Relationship Id="rId5" Type="http://schemas.openxmlformats.org/officeDocument/2006/relationships/hyperlink" Target="https://www.carid.com/grant/classic-series-slotted-spokes-steering-wheel.html?offermpnid=4520634052&amp;view=123456&amp;gclid=EAIaIQobChMI24348ZGQ5QIVCsNkCh3Xhw2qEAkYDiABEgLIPfD_BwE" TargetMode="External"/><Relationship Id="rId15" Type="http://schemas.openxmlformats.org/officeDocument/2006/relationships/hyperlink" Target="https://www.homedepot.com/p/3-8-in-16-x-2-1-2-in-Zinc-Plated-Grade-8-Hex-Cap-Screws-809998/204225707" TargetMode="External"/><Relationship Id="rId23" Type="http://schemas.openxmlformats.org/officeDocument/2006/relationships/hyperlink" Target="https://www.wilwood.com/Pedals/PedalProd?itemno=340-13837%20%20%20%20%20%20&amp;appid=0" TargetMode="External"/><Relationship Id="rId10" Type="http://schemas.openxmlformats.org/officeDocument/2006/relationships/hyperlink" Target="https://www.appletreeauto.com/3-4-RECT.-MASTER-CYL.-LARGE-AC799531-pr-22248/?gclid=EAIaIQobChMI_LWsqaSQ5QIVRhitBh2w7QyXEAQYBCABEgJYdfD_BwE" TargetMode="External"/><Relationship Id="rId19" Type="http://schemas.openxmlformats.org/officeDocument/2006/relationships/hyperlink" Target="https://www.homedepot.com/p/3-8-in-16-x-2-1-2-in-Zinc-Plated-Grade-8-Hex-Cap-Screws-809998/204225707" TargetMode="External"/><Relationship Id="rId4" Type="http://schemas.openxmlformats.org/officeDocument/2006/relationships/hyperlink" Target="https://www.grainger.com/product/3ACU2?gclid=EAIaIQobChMIwaXo05GQ5QIVExx9Ch0x_g_nEAQYAiABEgK2fPD_BwE&amp;cm_mmc=PPC:+Google+PLA&amp;ef_id=EAIaIQobChMIwaXo05GQ5QIVExx9Ch0x_g_nEAQYAiABEgK2fPD_BwE:G:s&amp;s_kwcid=AL!2966!3!50916758277!!!g!82128327357!?cm_mmc=PPC:+Google+PLA?campaignid=175663197" TargetMode="External"/><Relationship Id="rId9" Type="http://schemas.openxmlformats.org/officeDocument/2006/relationships/hyperlink" Target="https://www.amazon.com/American-Star-Chromoly-XMR12-Joints/dp/B00658TPYI?ref_=fsclp_pl_dp_2" TargetMode="External"/><Relationship Id="rId14" Type="http://schemas.openxmlformats.org/officeDocument/2006/relationships/hyperlink" Target="https://www.ridefox.com/product.php?m=utv&amp;t=shocks&amp;partnumber=885-08-099&amp;make=Polaris&amp;model=RZR+900+&amp;year=2015&amp;position=Rear" TargetMode="External"/><Relationship Id="rId22" Type="http://schemas.openxmlformats.org/officeDocument/2006/relationships/hyperlink" Target="https://www.homedepot.com/p/3-8-in-16-x-2-1-2-in-Zinc-Plated-Grade-8-Hex-Cap-Screws-809998/2042257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workbookViewId="0">
      <selection activeCell="H38" sqref="H38"/>
    </sheetView>
  </sheetViews>
  <sheetFormatPr defaultColWidth="11.125" defaultRowHeight="12.75"/>
  <cols>
    <col min="1" max="1" width="6.125" customWidth="1"/>
    <col min="2" max="2" width="25" customWidth="1"/>
    <col min="3" max="3" width="4.125" customWidth="1"/>
    <col min="4" max="4" width="52.625" bestFit="1" customWidth="1"/>
    <col min="5" max="5" width="12.875" customWidth="1"/>
    <col min="6" max="6" width="8.25" customWidth="1"/>
    <col min="7" max="7" width="11.375" customWidth="1"/>
    <col min="10" max="10" width="39.875" customWidth="1"/>
  </cols>
  <sheetData>
    <row r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 t="s">
        <v>1</v>
      </c>
      <c r="B2" s="17"/>
      <c r="C2" s="17"/>
      <c r="D2" s="17"/>
      <c r="E2" s="19" t="s">
        <v>2</v>
      </c>
      <c r="F2" s="19"/>
      <c r="G2" s="19"/>
      <c r="H2" s="19"/>
      <c r="I2" s="19"/>
      <c r="J2" s="19"/>
    </row>
    <row r="3" spans="1:10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">
        <v>1</v>
      </c>
      <c r="B4" s="2" t="s">
        <v>13</v>
      </c>
      <c r="C4" s="2">
        <v>2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17</v>
      </c>
      <c r="I4" s="9">
        <f>IF(H4="N/A",0,C4*H4)</f>
        <v>0</v>
      </c>
      <c r="J4" s="2"/>
    </row>
    <row r="5" spans="1:10">
      <c r="A5" s="2">
        <v>2</v>
      </c>
      <c r="B5" s="2" t="s">
        <v>18</v>
      </c>
      <c r="C5" s="2">
        <v>2</v>
      </c>
      <c r="D5" s="2" t="s">
        <v>19</v>
      </c>
      <c r="E5" s="2" t="s">
        <v>20</v>
      </c>
      <c r="F5" s="2" t="s">
        <v>16</v>
      </c>
      <c r="G5" s="2" t="s">
        <v>17</v>
      </c>
      <c r="H5" s="2" t="s">
        <v>17</v>
      </c>
      <c r="I5" s="9">
        <f>IF(H5="N/A",0,C5*H5)</f>
        <v>0</v>
      </c>
      <c r="J5" s="5" t="s">
        <v>21</v>
      </c>
    </row>
    <row r="6" spans="1:10">
      <c r="A6" s="2">
        <v>3</v>
      </c>
      <c r="B6" s="2" t="s">
        <v>22</v>
      </c>
      <c r="C6" s="2">
        <v>2</v>
      </c>
      <c r="D6" s="2" t="s">
        <v>23</v>
      </c>
      <c r="E6" s="2" t="s">
        <v>24</v>
      </c>
      <c r="F6" s="2" t="s">
        <v>16</v>
      </c>
      <c r="G6" s="2" t="s">
        <v>17</v>
      </c>
      <c r="H6" s="9">
        <v>35</v>
      </c>
      <c r="I6" s="9">
        <f t="shared" ref="I6:I32" si="0">IF(H6="N/A",0,C6*H6)</f>
        <v>70</v>
      </c>
      <c r="J6" s="5" t="s">
        <v>25</v>
      </c>
    </row>
    <row r="7" spans="1:10">
      <c r="A7" s="2">
        <v>4</v>
      </c>
      <c r="B7" s="2" t="s">
        <v>26</v>
      </c>
      <c r="C7" s="2">
        <v>2</v>
      </c>
      <c r="D7" s="2" t="s">
        <v>27</v>
      </c>
      <c r="E7" s="2" t="s">
        <v>28</v>
      </c>
      <c r="F7" s="2" t="s">
        <v>16</v>
      </c>
      <c r="G7" s="2" t="s">
        <v>17</v>
      </c>
      <c r="H7" s="9">
        <v>19.48</v>
      </c>
      <c r="I7" s="9">
        <f t="shared" si="0"/>
        <v>38.96</v>
      </c>
      <c r="J7" s="5" t="s">
        <v>29</v>
      </c>
    </row>
    <row r="8" spans="1:10">
      <c r="A8" s="2">
        <v>5</v>
      </c>
      <c r="B8" s="2" t="s">
        <v>30</v>
      </c>
      <c r="C8" s="2">
        <v>2</v>
      </c>
      <c r="D8" s="2" t="s">
        <v>27</v>
      </c>
      <c r="E8" s="2" t="s">
        <v>31</v>
      </c>
      <c r="F8" s="2" t="s">
        <v>16</v>
      </c>
      <c r="G8" s="2" t="s">
        <v>17</v>
      </c>
      <c r="H8" s="9">
        <v>19.48</v>
      </c>
      <c r="I8" s="9">
        <f t="shared" si="0"/>
        <v>38.96</v>
      </c>
      <c r="J8" s="5" t="s">
        <v>29</v>
      </c>
    </row>
    <row r="9" spans="1:10">
      <c r="A9" s="2">
        <v>6</v>
      </c>
      <c r="B9" s="2" t="s">
        <v>32</v>
      </c>
      <c r="C9" s="2">
        <v>4</v>
      </c>
      <c r="D9" s="2" t="s">
        <v>27</v>
      </c>
      <c r="E9" s="2" t="s">
        <v>33</v>
      </c>
      <c r="F9" s="2" t="s">
        <v>16</v>
      </c>
      <c r="G9" s="2" t="s">
        <v>17</v>
      </c>
      <c r="H9" s="9">
        <v>60</v>
      </c>
      <c r="I9" s="9">
        <f t="shared" si="0"/>
        <v>240</v>
      </c>
      <c r="J9" s="5" t="s">
        <v>34</v>
      </c>
    </row>
    <row r="10" spans="1:10">
      <c r="A10" s="2">
        <v>7</v>
      </c>
      <c r="B10" s="2" t="s">
        <v>35</v>
      </c>
      <c r="C10" s="2">
        <v>1</v>
      </c>
      <c r="D10" t="s">
        <v>36</v>
      </c>
      <c r="E10" s="2" t="s">
        <v>37</v>
      </c>
      <c r="F10" s="2" t="s">
        <v>16</v>
      </c>
      <c r="G10" s="2" t="s">
        <v>17</v>
      </c>
      <c r="H10" s="9" t="s">
        <v>17</v>
      </c>
      <c r="I10" s="9">
        <f t="shared" si="0"/>
        <v>0</v>
      </c>
      <c r="J10" s="5" t="s">
        <v>38</v>
      </c>
    </row>
    <row r="11" spans="1:10">
      <c r="A11" s="2">
        <v>8</v>
      </c>
      <c r="B11" s="2" t="s">
        <v>39</v>
      </c>
      <c r="C11" s="2">
        <v>1</v>
      </c>
      <c r="D11" s="2" t="s">
        <v>40</v>
      </c>
      <c r="E11" s="2" t="s">
        <v>41</v>
      </c>
      <c r="F11" s="2" t="s">
        <v>16</v>
      </c>
      <c r="G11" s="2" t="s">
        <v>17</v>
      </c>
      <c r="H11" s="9" t="s">
        <v>17</v>
      </c>
      <c r="I11" s="9">
        <f t="shared" si="0"/>
        <v>0</v>
      </c>
      <c r="J11" s="5" t="s">
        <v>42</v>
      </c>
    </row>
    <row r="12" spans="1:10">
      <c r="A12" s="2">
        <v>9</v>
      </c>
      <c r="B12" s="2" t="s">
        <v>43</v>
      </c>
      <c r="C12" s="2">
        <v>1</v>
      </c>
      <c r="D12" s="2" t="s">
        <v>44</v>
      </c>
      <c r="E12" s="2" t="s">
        <v>45</v>
      </c>
      <c r="F12" s="2" t="s">
        <v>16</v>
      </c>
      <c r="G12" s="2" t="s">
        <v>17</v>
      </c>
      <c r="H12" s="9" t="s">
        <v>17</v>
      </c>
      <c r="I12" s="9">
        <f t="shared" si="0"/>
        <v>0</v>
      </c>
      <c r="J12" s="5" t="s">
        <v>46</v>
      </c>
    </row>
    <row r="13" spans="1:10">
      <c r="A13" s="2">
        <v>10</v>
      </c>
      <c r="B13" s="2" t="s">
        <v>47</v>
      </c>
      <c r="C13" s="2">
        <v>1</v>
      </c>
      <c r="D13" s="2" t="s">
        <v>48</v>
      </c>
      <c r="E13" s="2" t="s">
        <v>49</v>
      </c>
      <c r="F13" s="2" t="s">
        <v>16</v>
      </c>
      <c r="G13" s="2" t="s">
        <v>17</v>
      </c>
      <c r="H13" s="9" t="s">
        <v>17</v>
      </c>
      <c r="I13" s="9">
        <f t="shared" si="0"/>
        <v>0</v>
      </c>
      <c r="J13" s="5" t="s">
        <v>34</v>
      </c>
    </row>
    <row r="14" spans="1:10">
      <c r="A14" s="2">
        <v>11</v>
      </c>
      <c r="B14" s="2" t="s">
        <v>50</v>
      </c>
      <c r="C14" s="2">
        <v>4</v>
      </c>
      <c r="D14" s="2" t="s">
        <v>51</v>
      </c>
      <c r="E14" s="2" t="s">
        <v>52</v>
      </c>
      <c r="F14" s="2" t="s">
        <v>16</v>
      </c>
      <c r="G14" s="2" t="s">
        <v>17</v>
      </c>
      <c r="H14" s="9">
        <v>1.36</v>
      </c>
      <c r="I14" s="9">
        <f t="shared" si="0"/>
        <v>5.44</v>
      </c>
      <c r="J14" s="5" t="s">
        <v>53</v>
      </c>
    </row>
    <row r="15" spans="1:10">
      <c r="A15" s="2">
        <v>12</v>
      </c>
      <c r="B15" s="2" t="s">
        <v>54</v>
      </c>
      <c r="C15" s="2">
        <v>3</v>
      </c>
      <c r="D15" s="2" t="s">
        <v>55</v>
      </c>
      <c r="E15" s="2" t="s">
        <v>56</v>
      </c>
      <c r="F15" s="2" t="s">
        <v>16</v>
      </c>
      <c r="G15" s="2" t="s">
        <v>17</v>
      </c>
      <c r="H15" s="2" t="s">
        <v>17</v>
      </c>
      <c r="I15" s="9">
        <f t="shared" si="0"/>
        <v>0</v>
      </c>
      <c r="J15" s="5" t="s">
        <v>57</v>
      </c>
    </row>
    <row r="16" spans="1:10">
      <c r="A16" s="2">
        <v>13</v>
      </c>
      <c r="B16" s="2" t="s">
        <v>58</v>
      </c>
      <c r="C16" s="2">
        <v>4</v>
      </c>
      <c r="D16" s="2" t="s">
        <v>59</v>
      </c>
      <c r="E16" s="2" t="s">
        <v>60</v>
      </c>
      <c r="F16" s="2" t="s">
        <v>16</v>
      </c>
      <c r="G16" s="2" t="s">
        <v>17</v>
      </c>
      <c r="H16" s="2" t="s">
        <v>17</v>
      </c>
      <c r="I16" s="9">
        <f t="shared" si="0"/>
        <v>0</v>
      </c>
      <c r="J16" s="5" t="s">
        <v>61</v>
      </c>
    </row>
    <row r="17" spans="1:10">
      <c r="A17" s="2">
        <v>14</v>
      </c>
      <c r="B17" s="2" t="s">
        <v>62</v>
      </c>
      <c r="C17" s="2">
        <v>1</v>
      </c>
      <c r="D17" s="2" t="s">
        <v>63</v>
      </c>
      <c r="E17" s="2" t="s">
        <v>64</v>
      </c>
      <c r="F17" s="2" t="s">
        <v>65</v>
      </c>
      <c r="G17" s="7">
        <v>0.20902777777777778</v>
      </c>
      <c r="H17" s="9">
        <v>176.94</v>
      </c>
      <c r="I17" s="9">
        <f t="shared" si="0"/>
        <v>176.94</v>
      </c>
      <c r="J17" s="8" t="s">
        <v>66</v>
      </c>
    </row>
    <row r="18" spans="1:10">
      <c r="A18" s="2">
        <v>15</v>
      </c>
      <c r="B18" s="2" t="s">
        <v>67</v>
      </c>
      <c r="C18" s="2">
        <v>2</v>
      </c>
      <c r="D18" s="2" t="s">
        <v>68</v>
      </c>
      <c r="E18" s="2" t="s">
        <v>69</v>
      </c>
      <c r="F18" s="2" t="s">
        <v>70</v>
      </c>
      <c r="G18" s="7" t="s">
        <v>17</v>
      </c>
      <c r="H18" s="9">
        <v>64.739999999999995</v>
      </c>
      <c r="I18" s="9">
        <f t="shared" si="0"/>
        <v>129.47999999999999</v>
      </c>
      <c r="J18" s="8"/>
    </row>
    <row r="19" spans="1:10">
      <c r="A19" s="2">
        <v>16</v>
      </c>
      <c r="B19" s="2" t="s">
        <v>71</v>
      </c>
      <c r="C19" s="2">
        <v>2</v>
      </c>
      <c r="D19" s="2" t="s">
        <v>72</v>
      </c>
      <c r="E19" s="2" t="s">
        <v>73</v>
      </c>
      <c r="F19" s="2" t="s">
        <v>16</v>
      </c>
      <c r="G19" s="2" t="s">
        <v>17</v>
      </c>
      <c r="H19" s="9">
        <v>70.19</v>
      </c>
      <c r="I19" s="9">
        <f t="shared" si="0"/>
        <v>140.38</v>
      </c>
      <c r="J19" s="5" t="s">
        <v>74</v>
      </c>
    </row>
    <row r="20" spans="1:10">
      <c r="A20" s="2">
        <v>17</v>
      </c>
      <c r="B20" s="2" t="s">
        <v>75</v>
      </c>
      <c r="C20" s="2">
        <v>6</v>
      </c>
      <c r="D20" s="2" t="s">
        <v>76</v>
      </c>
      <c r="E20" s="2" t="s">
        <v>77</v>
      </c>
      <c r="F20" s="2" t="s">
        <v>16</v>
      </c>
      <c r="G20" s="2" t="s">
        <v>17</v>
      </c>
      <c r="H20" s="2" t="s">
        <v>17</v>
      </c>
      <c r="I20" s="9">
        <f t="shared" si="0"/>
        <v>0</v>
      </c>
      <c r="J20" s="5" t="s">
        <v>53</v>
      </c>
    </row>
    <row r="21" spans="1:10">
      <c r="A21" s="2">
        <v>18</v>
      </c>
      <c r="B21" s="2" t="s">
        <v>78</v>
      </c>
      <c r="C21" s="2">
        <v>8</v>
      </c>
      <c r="D21" s="2" t="s">
        <v>27</v>
      </c>
      <c r="E21" s="2" t="s">
        <v>79</v>
      </c>
      <c r="F21" s="2" t="s">
        <v>16</v>
      </c>
      <c r="G21" s="2" t="s">
        <v>17</v>
      </c>
      <c r="H21" s="9">
        <v>7.98</v>
      </c>
      <c r="I21" s="9">
        <f t="shared" si="0"/>
        <v>63.84</v>
      </c>
      <c r="J21" s="5" t="s">
        <v>80</v>
      </c>
    </row>
    <row r="22" spans="1:10">
      <c r="A22" s="2">
        <v>19</v>
      </c>
      <c r="B22" s="2" t="s">
        <v>81</v>
      </c>
      <c r="C22" s="2">
        <v>8</v>
      </c>
      <c r="D22" s="2" t="s">
        <v>82</v>
      </c>
      <c r="E22" s="2" t="s">
        <v>83</v>
      </c>
      <c r="F22" s="2" t="s">
        <v>16</v>
      </c>
      <c r="G22" s="2" t="s">
        <v>17</v>
      </c>
      <c r="H22" s="9">
        <v>1.36</v>
      </c>
      <c r="I22" s="9">
        <f t="shared" si="0"/>
        <v>10.88</v>
      </c>
      <c r="J22" s="5" t="s">
        <v>53</v>
      </c>
    </row>
    <row r="23" spans="1:10">
      <c r="A23" s="2">
        <v>20</v>
      </c>
      <c r="B23" s="2" t="s">
        <v>84</v>
      </c>
      <c r="C23" s="2">
        <v>2</v>
      </c>
      <c r="D23" s="2" t="s">
        <v>85</v>
      </c>
      <c r="E23" s="2" t="s">
        <v>86</v>
      </c>
      <c r="F23" s="2" t="s">
        <v>16</v>
      </c>
      <c r="G23" s="2" t="s">
        <v>17</v>
      </c>
      <c r="H23" s="2" t="s">
        <v>17</v>
      </c>
      <c r="I23" s="9">
        <f t="shared" si="0"/>
        <v>0</v>
      </c>
      <c r="J23" s="2"/>
    </row>
    <row r="24" spans="1:10">
      <c r="A24" s="2">
        <v>21</v>
      </c>
      <c r="B24" s="2" t="s">
        <v>87</v>
      </c>
      <c r="C24" s="2">
        <v>2</v>
      </c>
      <c r="D24" s="2" t="s">
        <v>27</v>
      </c>
      <c r="E24" s="2" t="s">
        <v>88</v>
      </c>
      <c r="F24" s="2" t="s">
        <v>16</v>
      </c>
      <c r="G24" s="2" t="s">
        <v>17</v>
      </c>
      <c r="H24" s="9">
        <v>120</v>
      </c>
      <c r="I24" s="9">
        <f t="shared" si="0"/>
        <v>240</v>
      </c>
      <c r="J24" s="5" t="s">
        <v>34</v>
      </c>
    </row>
    <row r="25" spans="1:10">
      <c r="A25" s="2">
        <v>22</v>
      </c>
      <c r="B25" s="2" t="s">
        <v>89</v>
      </c>
      <c r="C25" s="2">
        <v>4</v>
      </c>
      <c r="D25" s="2" t="s">
        <v>90</v>
      </c>
      <c r="E25" s="2" t="s">
        <v>91</v>
      </c>
      <c r="F25" s="2" t="s">
        <v>16</v>
      </c>
      <c r="G25" s="2" t="s">
        <v>17</v>
      </c>
      <c r="H25" s="9">
        <v>20</v>
      </c>
      <c r="I25" s="9">
        <f t="shared" si="0"/>
        <v>80</v>
      </c>
      <c r="J25" s="5" t="s">
        <v>92</v>
      </c>
    </row>
    <row r="26" spans="1:10">
      <c r="A26" s="2">
        <v>23</v>
      </c>
      <c r="B26" s="2" t="s">
        <v>93</v>
      </c>
      <c r="C26" s="2">
        <v>2</v>
      </c>
      <c r="D26" t="s">
        <v>94</v>
      </c>
      <c r="E26" s="2" t="s">
        <v>95</v>
      </c>
      <c r="F26" s="2" t="s">
        <v>16</v>
      </c>
      <c r="G26" s="2" t="s">
        <v>17</v>
      </c>
      <c r="H26" s="9" t="s">
        <v>17</v>
      </c>
      <c r="I26" s="9">
        <f t="shared" si="0"/>
        <v>0</v>
      </c>
      <c r="J26" s="5" t="s">
        <v>96</v>
      </c>
    </row>
    <row r="27" spans="1:10">
      <c r="A27" s="2">
        <v>24</v>
      </c>
      <c r="B27" s="2" t="s">
        <v>97</v>
      </c>
      <c r="C27" s="2">
        <v>8</v>
      </c>
      <c r="D27" s="2" t="s">
        <v>82</v>
      </c>
      <c r="E27" s="2" t="s">
        <v>83</v>
      </c>
      <c r="F27" s="2" t="s">
        <v>16</v>
      </c>
      <c r="G27" s="2" t="s">
        <v>17</v>
      </c>
      <c r="H27" s="9">
        <v>1.36</v>
      </c>
      <c r="I27" s="9">
        <f t="shared" si="0"/>
        <v>10.88</v>
      </c>
      <c r="J27" s="5" t="s">
        <v>53</v>
      </c>
    </row>
    <row r="28" spans="1:10">
      <c r="A28" s="2">
        <v>25</v>
      </c>
      <c r="B28" s="2" t="s">
        <v>98</v>
      </c>
      <c r="C28" s="2">
        <v>8</v>
      </c>
      <c r="D28" s="2" t="s">
        <v>99</v>
      </c>
      <c r="E28" s="2" t="s">
        <v>100</v>
      </c>
      <c r="F28" s="2" t="s">
        <v>16</v>
      </c>
      <c r="G28" s="2" t="s">
        <v>17</v>
      </c>
      <c r="H28" s="9">
        <v>1.36</v>
      </c>
      <c r="I28" s="9">
        <f t="shared" si="0"/>
        <v>10.88</v>
      </c>
      <c r="J28" s="5" t="s">
        <v>53</v>
      </c>
    </row>
    <row r="29" spans="1:10">
      <c r="A29" s="2">
        <v>26</v>
      </c>
      <c r="B29" s="2" t="s">
        <v>101</v>
      </c>
      <c r="C29" s="2">
        <v>1</v>
      </c>
      <c r="D29" s="2" t="s">
        <v>102</v>
      </c>
      <c r="E29" s="2" t="s">
        <v>103</v>
      </c>
      <c r="F29" s="2" t="s">
        <v>70</v>
      </c>
      <c r="G29" s="2" t="s">
        <v>17</v>
      </c>
      <c r="H29" s="2">
        <v>120</v>
      </c>
      <c r="I29" s="9">
        <f t="shared" si="0"/>
        <v>120</v>
      </c>
      <c r="J29" s="2"/>
    </row>
    <row r="30" spans="1:10">
      <c r="A30" s="2">
        <v>27</v>
      </c>
      <c r="B30" s="2" t="s">
        <v>104</v>
      </c>
      <c r="C30" s="2">
        <v>2</v>
      </c>
      <c r="D30" s="2" t="s">
        <v>105</v>
      </c>
      <c r="E30" s="2" t="s">
        <v>106</v>
      </c>
      <c r="F30" s="2" t="s">
        <v>16</v>
      </c>
      <c r="G30" s="2" t="s">
        <v>17</v>
      </c>
      <c r="H30" s="2" t="s">
        <v>17</v>
      </c>
      <c r="I30" s="9">
        <f t="shared" si="0"/>
        <v>0</v>
      </c>
      <c r="J30" s="2"/>
    </row>
    <row r="31" spans="1:10">
      <c r="A31" s="2">
        <v>28</v>
      </c>
      <c r="B31" s="2" t="s">
        <v>107</v>
      </c>
      <c r="C31" s="2">
        <v>2</v>
      </c>
      <c r="D31" s="2" t="s">
        <v>108</v>
      </c>
      <c r="E31" s="2" t="s">
        <v>109</v>
      </c>
      <c r="F31" s="2" t="s">
        <v>16</v>
      </c>
      <c r="G31" s="2" t="s">
        <v>17</v>
      </c>
      <c r="H31" s="2" t="s">
        <v>17</v>
      </c>
      <c r="I31" s="9">
        <f t="shared" si="0"/>
        <v>0</v>
      </c>
    </row>
    <row r="32" spans="1:10">
      <c r="A32" s="2">
        <v>29</v>
      </c>
      <c r="B32" s="2" t="s">
        <v>110</v>
      </c>
      <c r="C32" s="2">
        <v>4</v>
      </c>
      <c r="D32" s="2" t="s">
        <v>111</v>
      </c>
      <c r="E32" s="2" t="s">
        <v>112</v>
      </c>
      <c r="F32" s="2" t="s">
        <v>113</v>
      </c>
      <c r="G32" s="2" t="s">
        <v>17</v>
      </c>
      <c r="H32" s="6">
        <v>78</v>
      </c>
      <c r="I32" s="9">
        <f t="shared" si="0"/>
        <v>312</v>
      </c>
      <c r="J32" s="5" t="s">
        <v>114</v>
      </c>
    </row>
    <row r="33" spans="1:10">
      <c r="A33" s="2">
        <v>30</v>
      </c>
      <c r="B33" s="2" t="s">
        <v>115</v>
      </c>
      <c r="C33" s="2">
        <v>1</v>
      </c>
      <c r="D33" s="2" t="s">
        <v>116</v>
      </c>
      <c r="E33" s="2" t="s">
        <v>117</v>
      </c>
      <c r="F33" s="2" t="s">
        <v>16</v>
      </c>
      <c r="G33" s="2" t="s">
        <v>17</v>
      </c>
      <c r="H33" s="6">
        <v>68</v>
      </c>
      <c r="I33" s="9">
        <f t="shared" ref="I33:I38" si="1">IF(H33="N/A",0,C33*H33)</f>
        <v>68</v>
      </c>
    </row>
    <row r="34" spans="1:10">
      <c r="A34" s="2">
        <v>31</v>
      </c>
      <c r="B34" s="2" t="s">
        <v>118</v>
      </c>
      <c r="C34" s="2">
        <v>1</v>
      </c>
      <c r="D34" s="2" t="s">
        <v>119</v>
      </c>
      <c r="E34" s="2" t="s">
        <v>120</v>
      </c>
      <c r="F34" s="2" t="s">
        <v>16</v>
      </c>
      <c r="G34" s="12" t="s">
        <v>17</v>
      </c>
      <c r="H34" s="33">
        <v>132</v>
      </c>
      <c r="I34" s="13">
        <f t="shared" si="1"/>
        <v>132</v>
      </c>
    </row>
    <row r="35" spans="1:10">
      <c r="A35" s="26">
        <v>32</v>
      </c>
      <c r="B35" s="26" t="s">
        <v>121</v>
      </c>
      <c r="C35" s="26">
        <v>1</v>
      </c>
      <c r="D35" s="26" t="s">
        <v>122</v>
      </c>
      <c r="E35" s="26" t="s">
        <v>123</v>
      </c>
      <c r="F35" s="31" t="s">
        <v>124</v>
      </c>
      <c r="G35" s="25" t="s">
        <v>17</v>
      </c>
      <c r="H35" s="28" t="s">
        <v>17</v>
      </c>
      <c r="I35" s="29">
        <f t="shared" si="1"/>
        <v>0</v>
      </c>
    </row>
    <row r="36" spans="1:10">
      <c r="A36" s="26">
        <v>33</v>
      </c>
      <c r="B36" s="26" t="s">
        <v>125</v>
      </c>
      <c r="C36" s="26">
        <v>1</v>
      </c>
      <c r="D36" s="26" t="s">
        <v>126</v>
      </c>
      <c r="E36" s="26" t="s">
        <v>127</v>
      </c>
      <c r="F36" s="31" t="s">
        <v>70</v>
      </c>
      <c r="G36" s="25" t="s">
        <v>17</v>
      </c>
      <c r="H36" s="25" t="s">
        <v>17</v>
      </c>
      <c r="I36" s="29">
        <f t="shared" si="1"/>
        <v>0</v>
      </c>
    </row>
    <row r="37" spans="1:10">
      <c r="A37" s="26">
        <v>34</v>
      </c>
      <c r="B37" s="26" t="s">
        <v>128</v>
      </c>
      <c r="C37" s="26">
        <v>2</v>
      </c>
      <c r="D37" s="26" t="s">
        <v>129</v>
      </c>
      <c r="E37" s="26" t="s">
        <v>130</v>
      </c>
      <c r="F37" s="31" t="s">
        <v>113</v>
      </c>
      <c r="G37" s="25" t="s">
        <v>17</v>
      </c>
      <c r="H37" s="30">
        <v>29.95</v>
      </c>
      <c r="I37" s="29">
        <f t="shared" si="1"/>
        <v>59.9</v>
      </c>
      <c r="J37" s="8" t="s">
        <v>131</v>
      </c>
    </row>
    <row r="38" spans="1:10">
      <c r="A38" s="25">
        <v>35</v>
      </c>
      <c r="B38" s="25" t="s">
        <v>132</v>
      </c>
      <c r="C38" s="25">
        <v>2</v>
      </c>
      <c r="D38" s="25" t="s">
        <v>133</v>
      </c>
      <c r="E38" s="25" t="s">
        <v>134</v>
      </c>
      <c r="F38" s="24" t="s">
        <v>135</v>
      </c>
      <c r="G38" s="25" t="s">
        <v>17</v>
      </c>
      <c r="H38" s="30">
        <v>29.95</v>
      </c>
      <c r="I38" s="29">
        <f t="shared" si="1"/>
        <v>59.9</v>
      </c>
      <c r="J38" s="32" t="s">
        <v>136</v>
      </c>
    </row>
    <row r="39" spans="1:10">
      <c r="B39" s="18" t="s">
        <v>137</v>
      </c>
      <c r="C39" s="18"/>
      <c r="D39" s="18"/>
      <c r="E39" s="18"/>
      <c r="F39" s="18"/>
      <c r="G39" s="34"/>
      <c r="H39" s="34"/>
      <c r="I39" s="35">
        <f>SUM(I4:I38)</f>
        <v>2008.4400000000005</v>
      </c>
    </row>
    <row r="41" spans="1:10">
      <c r="D41" s="10"/>
    </row>
    <row r="42" spans="1:10">
      <c r="D42" s="10"/>
    </row>
    <row r="43" spans="1:10">
      <c r="D43" s="10"/>
    </row>
    <row r="44" spans="1:10">
      <c r="D44" s="10"/>
    </row>
    <row r="45" spans="1:10">
      <c r="D45" s="10"/>
    </row>
    <row r="46" spans="1:10">
      <c r="D46" s="10"/>
    </row>
    <row r="47" spans="1:10">
      <c r="D47" s="10"/>
    </row>
    <row r="48" spans="1:10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</sheetData>
  <mergeCells count="4">
    <mergeCell ref="A1:J1"/>
    <mergeCell ref="B39:H39"/>
    <mergeCell ref="A2:D2"/>
    <mergeCell ref="E2:J2"/>
  </mergeCells>
  <phoneticPr fontId="3" type="noConversion"/>
  <hyperlinks>
    <hyperlink ref="J6" r:id="rId1" display="https://www.amazon.com/Empi-Ball-Joint-Left-Buggy/dp/B003LJ0Y8U/ref=asc_df_B003LJ0Y8U/?tag=hyprod-20&amp;linkCode=df0&amp;hvadid=331942329025&amp;hvpos=1o2&amp;hvnetw=g&amp;hvrand=1874981119416075559&amp;hvpone=&amp;hvptwo=&amp;hvqmt=&amp;hvdev=c&amp;hvdvcmdl=&amp;hvlocint=&amp;hvlocphy=9030289&amp;hvtargid=pla-635982283416&amp;psc=1" xr:uid="{86CA284C-93C0-465A-959F-C64D48F9BA51}"/>
    <hyperlink ref="J5" r:id="rId2" xr:uid="{9348065B-48BF-4080-8A82-974CBDC90F46}"/>
    <hyperlink ref="J10" r:id="rId3" display="https://www.ebay.com/i/173951766370?chn=ps&amp;norover=1&amp;mkevt=1&amp;mkrid=711-117182-37290-0&amp;mkcid=2&amp;itemid=173951766370&amp;targetid=475515326341&amp;device=c&amp;mktype=pla&amp;googleloc=&amp;poi=&amp;campaignid=6469981122&amp;mkgroupid=79220336802&amp;rlsatarget=pla-475515326341&amp;abcId=1141176&amp;merchantid=137749734&amp;gclid=EAIaIQobChMI7Lz7q5GQ5QIVExx9Ch0x_g_nEAQYBSABEgLtLfD_BwE" xr:uid="{9D0F5D18-2526-4E52-9C06-04B063F12E1F}"/>
    <hyperlink ref="J11" r:id="rId4" display="https://www.grainger.com/product/3ACU2?gclid=EAIaIQobChMIwaXo05GQ5QIVExx9Ch0x_g_nEAQYAiABEgK2fPD_BwE&amp;cm_mmc=PPC:+Google+PLA&amp;ef_id=EAIaIQobChMIwaXo05GQ5QIVExx9Ch0x_g_nEAQYAiABEgK2fPD_BwE:G:s&amp;s_kwcid=AL!2966!3!50916758277!!!g!82128327357!?cm_mmc=PPC:+Google+PLA?campaignid=175663197" xr:uid="{058E966A-617D-4B25-8559-71EE6AD08AA5}"/>
    <hyperlink ref="J12" r:id="rId5" xr:uid="{AFA66F2F-17C8-4A9E-8884-F7FAB3023C08}"/>
    <hyperlink ref="J15" r:id="rId6" xr:uid="{C2368C21-B311-42B0-85BA-075B04B43FBC}"/>
    <hyperlink ref="J16" r:id="rId7" display="https://www.amazon.com/Empi-Brake-Rotor-Chevy-Buggy/dp/B00FB831X4/ref=asc_df_B00FB831X4/?tag=hyprod-20&amp;linkCode=df0&amp;hvadid=317025832507&amp;hvpos=1o3&amp;hvnetw=g&amp;hvrand=16671053306695606882&amp;hvpone=&amp;hvptwo=&amp;hvqmt=&amp;hvdev=c&amp;hvdvcmdl=&amp;hvlocint=&amp;hvlocphy=&amp;hvtargid=pla-586944495270&amp;psc=1" xr:uid="{D3BB2CD2-8C12-4B09-B701-F0741B9386E8}"/>
    <hyperlink ref="J7" r:id="rId8" xr:uid="{AAE3B982-B40B-4946-8F05-98505ABA718C}"/>
    <hyperlink ref="J8" r:id="rId9" xr:uid="{C51DC26C-131E-4676-860E-B472718E196E}"/>
    <hyperlink ref="J19" r:id="rId10" xr:uid="{8023AAEA-27AA-4A6B-B978-9529E93E7732}"/>
    <hyperlink ref="J9" r:id="rId11" xr:uid="{170F1FE5-9123-45A3-B369-C15369E87D3F}"/>
    <hyperlink ref="J32" r:id="rId12" xr:uid="{D65CC9B9-2BE0-4F68-AFB4-0E77A85903B4}"/>
    <hyperlink ref="J25" r:id="rId13" xr:uid="{42EE4C26-E8C4-47BE-A157-C576C3B23777}"/>
    <hyperlink ref="J26" r:id="rId14" xr:uid="{5FFD9434-A8ED-4B97-96DA-CF40D3313799}"/>
    <hyperlink ref="J14" r:id="rId15" xr:uid="{0D4FE8E0-9886-4010-9A90-D1643A025E2C}"/>
    <hyperlink ref="J13" r:id="rId16" xr:uid="{2B0B06DB-7592-4FFD-BEF2-4EE755C8C48B}"/>
    <hyperlink ref="J28" r:id="rId17" xr:uid="{87ABA5D1-EB9E-4AF1-9B74-9CAC48DA0CC2}"/>
    <hyperlink ref="J27" r:id="rId18" xr:uid="{25953928-08EB-48CD-8A8A-B2056D267213}"/>
    <hyperlink ref="J22" r:id="rId19" xr:uid="{60BC9D33-62E8-4E6D-80DB-3443F7E8C156}"/>
    <hyperlink ref="J21" r:id="rId20" xr:uid="{ACCAAC02-3AF8-40A5-A2BC-973E4DFF7D59}"/>
    <hyperlink ref="J24" r:id="rId21" xr:uid="{4ABDC52A-D227-4AF7-AE6D-1628ACFC2B04}"/>
    <hyperlink ref="J20" r:id="rId22" xr:uid="{04D7C007-84A9-41AE-A0A6-578CF695A6DF}"/>
    <hyperlink ref="J17" r:id="rId23" xr:uid="{922689FE-12C6-42DA-9C59-7A19A781B98D}"/>
    <hyperlink ref="J38" r:id="rId24" xr:uid="{9364A2F6-E794-41B6-9274-128F7998E198}"/>
    <hyperlink ref="J37" r:id="rId25" xr:uid="{D21BB4C9-B108-48E9-9BFA-9D9C176AF8DE}"/>
  </hyperlinks>
  <pageMargins left="0.25" right="0.25" top="0.75" bottom="0.75" header="0.3" footer="0.3"/>
  <pageSetup orientation="landscape" horizontalDpi="4294967292" verticalDpi="4294967292" r:id="rId2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7CBB-2DF1-4CC1-BED5-3B5195FCEC80}">
  <dimension ref="A1:H37"/>
  <sheetViews>
    <sheetView workbookViewId="0">
      <selection activeCell="A34" sqref="A34:G37"/>
    </sheetView>
  </sheetViews>
  <sheetFormatPr defaultRowHeight="12.75"/>
  <cols>
    <col min="1" max="1" width="6.75" bestFit="1" customWidth="1"/>
    <col min="2" max="2" width="24.875" bestFit="1" customWidth="1"/>
    <col min="3" max="3" width="4.375" bestFit="1" customWidth="1"/>
    <col min="4" max="4" width="37" customWidth="1"/>
    <col min="5" max="5" width="62.75" bestFit="1" customWidth="1"/>
    <col min="6" max="6" width="8.5" bestFit="1" customWidth="1"/>
    <col min="7" max="7" width="24.375" bestFit="1" customWidth="1"/>
  </cols>
  <sheetData>
    <row r="1" spans="1:8" ht="34.5" customHeight="1">
      <c r="A1" s="20" t="s">
        <v>138</v>
      </c>
      <c r="B1" s="20"/>
      <c r="C1" s="20"/>
      <c r="D1" s="20"/>
      <c r="E1" s="20"/>
      <c r="F1" s="20"/>
    </row>
    <row r="2" spans="1:8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11" t="s">
        <v>139</v>
      </c>
    </row>
    <row r="3" spans="1:8">
      <c r="A3" s="2">
        <v>1</v>
      </c>
      <c r="B3" s="2" t="s">
        <v>13</v>
      </c>
      <c r="C3" s="2">
        <v>2</v>
      </c>
      <c r="D3" s="2" t="s">
        <v>14</v>
      </c>
      <c r="E3" s="2" t="s">
        <v>15</v>
      </c>
      <c r="F3" s="2" t="s">
        <v>16</v>
      </c>
      <c r="G3" s="2"/>
      <c r="H3" s="2"/>
    </row>
    <row r="4" spans="1:8">
      <c r="A4" s="2">
        <v>2</v>
      </c>
      <c r="B4" s="2" t="s">
        <v>18</v>
      </c>
      <c r="C4" s="2">
        <v>2</v>
      </c>
      <c r="D4" s="2" t="s">
        <v>19</v>
      </c>
      <c r="E4" s="2" t="s">
        <v>140</v>
      </c>
      <c r="F4" s="2" t="s">
        <v>16</v>
      </c>
      <c r="G4" s="2" t="s">
        <v>141</v>
      </c>
      <c r="H4" s="5" t="s">
        <v>21</v>
      </c>
    </row>
    <row r="5" spans="1:8">
      <c r="A5" s="2">
        <v>3</v>
      </c>
      <c r="B5" s="2" t="s">
        <v>22</v>
      </c>
      <c r="C5" s="2">
        <v>2</v>
      </c>
      <c r="D5" s="2" t="s">
        <v>23</v>
      </c>
      <c r="E5" s="2" t="s">
        <v>24</v>
      </c>
      <c r="F5" s="2" t="s">
        <v>16</v>
      </c>
      <c r="G5" s="2" t="s">
        <v>142</v>
      </c>
      <c r="H5" s="5" t="s">
        <v>25</v>
      </c>
    </row>
    <row r="6" spans="1:8">
      <c r="A6" s="2">
        <v>4</v>
      </c>
      <c r="B6" s="2" t="s">
        <v>26</v>
      </c>
      <c r="C6" s="2">
        <v>2</v>
      </c>
      <c r="D6" s="2" t="s">
        <v>27</v>
      </c>
      <c r="E6" s="2" t="s">
        <v>28</v>
      </c>
      <c r="F6" s="2" t="s">
        <v>16</v>
      </c>
      <c r="G6" s="2" t="s">
        <v>143</v>
      </c>
      <c r="H6" s="5" t="s">
        <v>29</v>
      </c>
    </row>
    <row r="7" spans="1:8">
      <c r="A7" s="2">
        <v>5</v>
      </c>
      <c r="B7" s="2" t="s">
        <v>30</v>
      </c>
      <c r="C7" s="2">
        <v>2</v>
      </c>
      <c r="D7" s="2" t="s">
        <v>27</v>
      </c>
      <c r="E7" s="2" t="s">
        <v>31</v>
      </c>
      <c r="F7" s="2" t="s">
        <v>16</v>
      </c>
      <c r="G7" s="2" t="s">
        <v>143</v>
      </c>
      <c r="H7" s="5" t="s">
        <v>29</v>
      </c>
    </row>
    <row r="8" spans="1:8">
      <c r="A8" s="2">
        <v>6</v>
      </c>
      <c r="B8" s="2" t="s">
        <v>32</v>
      </c>
      <c r="C8" s="2">
        <v>4</v>
      </c>
      <c r="D8" s="2" t="s">
        <v>27</v>
      </c>
      <c r="E8" s="2" t="s">
        <v>33</v>
      </c>
      <c r="F8" s="2" t="s">
        <v>16</v>
      </c>
      <c r="G8" s="2" t="s">
        <v>144</v>
      </c>
      <c r="H8" s="5" t="s">
        <v>34</v>
      </c>
    </row>
    <row r="9" spans="1:8">
      <c r="A9" s="2">
        <v>7</v>
      </c>
      <c r="B9" s="2" t="s">
        <v>35</v>
      </c>
      <c r="C9" s="2">
        <v>1</v>
      </c>
      <c r="D9" t="s">
        <v>145</v>
      </c>
      <c r="E9" s="2" t="s">
        <v>37</v>
      </c>
      <c r="F9" s="2" t="s">
        <v>16</v>
      </c>
      <c r="G9" s="2" t="s">
        <v>146</v>
      </c>
      <c r="H9" s="5" t="s">
        <v>38</v>
      </c>
    </row>
    <row r="10" spans="1:8">
      <c r="A10" s="2">
        <v>8</v>
      </c>
      <c r="B10" s="2" t="s">
        <v>39</v>
      </c>
      <c r="C10" s="2">
        <v>1</v>
      </c>
      <c r="D10" s="2" t="s">
        <v>40</v>
      </c>
      <c r="E10" s="2" t="s">
        <v>41</v>
      </c>
      <c r="F10" s="2" t="s">
        <v>16</v>
      </c>
      <c r="G10" s="2" t="s">
        <v>147</v>
      </c>
      <c r="H10" s="5" t="s">
        <v>42</v>
      </c>
    </row>
    <row r="11" spans="1:8">
      <c r="A11" s="2">
        <v>9</v>
      </c>
      <c r="B11" s="2" t="s">
        <v>43</v>
      </c>
      <c r="C11" s="2">
        <v>1</v>
      </c>
      <c r="D11" s="2" t="s">
        <v>44</v>
      </c>
      <c r="E11" s="2" t="s">
        <v>45</v>
      </c>
      <c r="F11" s="2" t="s">
        <v>16</v>
      </c>
      <c r="G11" s="2" t="s">
        <v>148</v>
      </c>
      <c r="H11" s="5" t="s">
        <v>46</v>
      </c>
    </row>
    <row r="12" spans="1:8">
      <c r="A12" s="2">
        <v>10</v>
      </c>
      <c r="B12" s="2" t="s">
        <v>47</v>
      </c>
      <c r="C12" s="2">
        <v>1</v>
      </c>
      <c r="D12" s="2" t="s">
        <v>48</v>
      </c>
      <c r="E12" s="2" t="s">
        <v>49</v>
      </c>
      <c r="F12" s="2" t="s">
        <v>16</v>
      </c>
      <c r="G12" s="2" t="s">
        <v>144</v>
      </c>
      <c r="H12" s="5" t="s">
        <v>34</v>
      </c>
    </row>
    <row r="13" spans="1:8">
      <c r="A13" s="2">
        <v>11</v>
      </c>
      <c r="B13" s="2" t="s">
        <v>50</v>
      </c>
      <c r="C13" s="2">
        <v>4</v>
      </c>
      <c r="D13" s="2" t="s">
        <v>51</v>
      </c>
      <c r="E13" s="2" t="s">
        <v>52</v>
      </c>
      <c r="F13" s="2" t="s">
        <v>16</v>
      </c>
      <c r="G13" s="2" t="s">
        <v>149</v>
      </c>
      <c r="H13" s="5" t="s">
        <v>53</v>
      </c>
    </row>
    <row r="14" spans="1:8">
      <c r="A14" s="2">
        <v>12</v>
      </c>
      <c r="B14" s="2" t="s">
        <v>54</v>
      </c>
      <c r="C14" s="2">
        <v>3</v>
      </c>
      <c r="D14" s="2" t="s">
        <v>55</v>
      </c>
      <c r="E14" s="2" t="s">
        <v>56</v>
      </c>
      <c r="F14" s="2" t="s">
        <v>16</v>
      </c>
      <c r="G14" s="2" t="s">
        <v>150</v>
      </c>
      <c r="H14" s="5" t="s">
        <v>57</v>
      </c>
    </row>
    <row r="15" spans="1:8">
      <c r="A15" s="2">
        <v>13</v>
      </c>
      <c r="B15" s="2" t="s">
        <v>58</v>
      </c>
      <c r="C15" s="2">
        <v>4</v>
      </c>
      <c r="D15" s="2" t="s">
        <v>59</v>
      </c>
      <c r="E15" s="2" t="s">
        <v>60</v>
      </c>
      <c r="F15" s="2" t="s">
        <v>16</v>
      </c>
      <c r="G15" s="2" t="s">
        <v>142</v>
      </c>
      <c r="H15" s="5" t="s">
        <v>61</v>
      </c>
    </row>
    <row r="16" spans="1:8">
      <c r="A16" s="2">
        <v>14</v>
      </c>
      <c r="B16" s="2" t="s">
        <v>62</v>
      </c>
      <c r="C16" s="2">
        <v>1</v>
      </c>
      <c r="D16" s="2" t="s">
        <v>63</v>
      </c>
      <c r="E16" s="2" t="s">
        <v>64</v>
      </c>
      <c r="F16" s="2" t="s">
        <v>151</v>
      </c>
      <c r="G16" s="2" t="s">
        <v>152</v>
      </c>
      <c r="H16" s="8" t="s">
        <v>66</v>
      </c>
    </row>
    <row r="17" spans="1:8">
      <c r="A17" s="2">
        <v>15</v>
      </c>
      <c r="B17" s="2" t="s">
        <v>67</v>
      </c>
      <c r="C17" s="2">
        <v>2</v>
      </c>
      <c r="D17" s="2" t="s">
        <v>68</v>
      </c>
      <c r="E17" s="2" t="s">
        <v>69</v>
      </c>
      <c r="F17" s="2" t="s">
        <v>70</v>
      </c>
      <c r="G17" s="2" t="s">
        <v>152</v>
      </c>
      <c r="H17" s="8"/>
    </row>
    <row r="18" spans="1:8">
      <c r="A18" s="2">
        <v>16</v>
      </c>
      <c r="B18" s="2" t="s">
        <v>71</v>
      </c>
      <c r="C18" s="2">
        <v>2</v>
      </c>
      <c r="D18" s="2" t="s">
        <v>72</v>
      </c>
      <c r="E18" s="2" t="s">
        <v>73</v>
      </c>
      <c r="F18" s="2" t="s">
        <v>16</v>
      </c>
      <c r="G18" s="2" t="s">
        <v>150</v>
      </c>
      <c r="H18" s="5" t="s">
        <v>74</v>
      </c>
    </row>
    <row r="19" spans="1:8">
      <c r="A19" s="2">
        <v>17</v>
      </c>
      <c r="B19" s="2" t="s">
        <v>75</v>
      </c>
      <c r="C19" s="2">
        <v>6</v>
      </c>
      <c r="D19" s="2" t="s">
        <v>76</v>
      </c>
      <c r="E19" s="2" t="s">
        <v>77</v>
      </c>
      <c r="F19" s="2" t="s">
        <v>16</v>
      </c>
      <c r="G19" s="2" t="s">
        <v>149</v>
      </c>
      <c r="H19" s="5" t="s">
        <v>53</v>
      </c>
    </row>
    <row r="20" spans="1:8">
      <c r="A20" s="2">
        <v>18</v>
      </c>
      <c r="B20" s="2" t="s">
        <v>78</v>
      </c>
      <c r="C20" s="2">
        <v>8</v>
      </c>
      <c r="D20" s="2" t="s">
        <v>27</v>
      </c>
      <c r="E20" s="2" t="s">
        <v>79</v>
      </c>
      <c r="F20" s="2" t="s">
        <v>16</v>
      </c>
      <c r="G20" s="2" t="s">
        <v>143</v>
      </c>
      <c r="H20" s="5" t="s">
        <v>80</v>
      </c>
    </row>
    <row r="21" spans="1:8">
      <c r="A21" s="2">
        <v>19</v>
      </c>
      <c r="B21" s="2" t="s">
        <v>81</v>
      </c>
      <c r="C21" s="2">
        <v>8</v>
      </c>
      <c r="D21" s="2" t="s">
        <v>82</v>
      </c>
      <c r="E21" s="2" t="s">
        <v>83</v>
      </c>
      <c r="F21" s="2" t="s">
        <v>16</v>
      </c>
      <c r="G21" s="2" t="s">
        <v>149</v>
      </c>
      <c r="H21" s="5" t="s">
        <v>53</v>
      </c>
    </row>
    <row r="22" spans="1:8">
      <c r="A22" s="2">
        <v>20</v>
      </c>
      <c r="B22" s="2" t="s">
        <v>84</v>
      </c>
      <c r="C22" s="2">
        <v>2</v>
      </c>
      <c r="D22" s="2" t="s">
        <v>85</v>
      </c>
      <c r="E22" s="2" t="s">
        <v>86</v>
      </c>
      <c r="F22" s="2" t="s">
        <v>16</v>
      </c>
      <c r="G22" s="2"/>
      <c r="H22" s="2"/>
    </row>
    <row r="23" spans="1:8">
      <c r="A23" s="2">
        <v>21</v>
      </c>
      <c r="B23" s="2" t="s">
        <v>87</v>
      </c>
      <c r="C23" s="2">
        <v>2</v>
      </c>
      <c r="D23" s="2" t="s">
        <v>27</v>
      </c>
      <c r="E23" s="15" t="s">
        <v>88</v>
      </c>
      <c r="F23" s="2" t="s">
        <v>16</v>
      </c>
      <c r="G23" s="2" t="s">
        <v>144</v>
      </c>
      <c r="H23" s="5" t="s">
        <v>34</v>
      </c>
    </row>
    <row r="24" spans="1:8">
      <c r="A24" s="2">
        <v>22</v>
      </c>
      <c r="B24" s="2" t="s">
        <v>89</v>
      </c>
      <c r="C24" s="2">
        <v>4</v>
      </c>
      <c r="D24" s="2" t="s">
        <v>90</v>
      </c>
      <c r="E24" s="2" t="s">
        <v>91</v>
      </c>
      <c r="F24" s="2" t="s">
        <v>16</v>
      </c>
      <c r="G24" s="2" t="s">
        <v>153</v>
      </c>
      <c r="H24" s="5" t="s">
        <v>92</v>
      </c>
    </row>
    <row r="25" spans="1:8">
      <c r="A25" s="2">
        <v>23</v>
      </c>
      <c r="B25" s="2" t="s">
        <v>93</v>
      </c>
      <c r="C25" s="2">
        <v>2</v>
      </c>
      <c r="D25" s="16" t="s">
        <v>154</v>
      </c>
      <c r="E25" s="2" t="s">
        <v>95</v>
      </c>
      <c r="F25" s="2" t="s">
        <v>16</v>
      </c>
      <c r="G25" s="2" t="s">
        <v>155</v>
      </c>
      <c r="H25" s="5" t="s">
        <v>96</v>
      </c>
    </row>
    <row r="26" spans="1:8">
      <c r="A26" s="2">
        <v>24</v>
      </c>
      <c r="B26" s="2" t="s">
        <v>97</v>
      </c>
      <c r="C26" s="2">
        <v>8</v>
      </c>
      <c r="D26" s="2" t="s">
        <v>82</v>
      </c>
      <c r="E26" s="2" t="s">
        <v>83</v>
      </c>
      <c r="F26" s="2" t="s">
        <v>16</v>
      </c>
      <c r="G26" s="2" t="s">
        <v>149</v>
      </c>
      <c r="H26" s="5" t="s">
        <v>53</v>
      </c>
    </row>
    <row r="27" spans="1:8">
      <c r="A27" s="2">
        <v>25</v>
      </c>
      <c r="B27" s="2" t="s">
        <v>98</v>
      </c>
      <c r="C27" s="2">
        <v>8</v>
      </c>
      <c r="D27" s="2" t="s">
        <v>99</v>
      </c>
      <c r="E27" s="2" t="s">
        <v>100</v>
      </c>
      <c r="F27" s="2" t="s">
        <v>16</v>
      </c>
      <c r="G27" s="2" t="s">
        <v>149</v>
      </c>
      <c r="H27" s="5" t="s">
        <v>53</v>
      </c>
    </row>
    <row r="28" spans="1:8">
      <c r="A28" s="2">
        <v>26</v>
      </c>
      <c r="B28" s="2" t="s">
        <v>101</v>
      </c>
      <c r="C28" s="2">
        <v>1</v>
      </c>
      <c r="D28" s="2" t="s">
        <v>102</v>
      </c>
      <c r="E28" s="2" t="s">
        <v>103</v>
      </c>
      <c r="F28" s="2" t="s">
        <v>70</v>
      </c>
      <c r="G28" s="2"/>
      <c r="H28" s="2"/>
    </row>
    <row r="29" spans="1:8">
      <c r="A29" s="2">
        <v>27</v>
      </c>
      <c r="B29" s="2" t="s">
        <v>104</v>
      </c>
      <c r="C29" s="2">
        <v>2</v>
      </c>
      <c r="D29" s="2" t="s">
        <v>105</v>
      </c>
      <c r="E29" s="2" t="s">
        <v>106</v>
      </c>
      <c r="F29" s="2" t="s">
        <v>16</v>
      </c>
      <c r="G29" s="2"/>
      <c r="H29" s="2"/>
    </row>
    <row r="30" spans="1:8">
      <c r="A30" s="2">
        <v>28</v>
      </c>
      <c r="B30" s="2" t="s">
        <v>156</v>
      </c>
      <c r="C30" s="2">
        <v>2</v>
      </c>
      <c r="D30" s="2" t="s">
        <v>108</v>
      </c>
      <c r="E30" s="2" t="s">
        <v>109</v>
      </c>
      <c r="F30" s="2" t="s">
        <v>16</v>
      </c>
      <c r="G30" s="2"/>
    </row>
    <row r="31" spans="1:8">
      <c r="A31" s="2">
        <v>29</v>
      </c>
      <c r="B31" s="2" t="s">
        <v>110</v>
      </c>
      <c r="C31" s="2">
        <v>4</v>
      </c>
      <c r="D31" s="2" t="s">
        <v>111</v>
      </c>
      <c r="E31" s="2" t="s">
        <v>112</v>
      </c>
      <c r="F31" s="2" t="s">
        <v>113</v>
      </c>
      <c r="G31" s="2" t="s">
        <v>157</v>
      </c>
      <c r="H31" s="5" t="s">
        <v>114</v>
      </c>
    </row>
    <row r="32" spans="1:8">
      <c r="A32" s="12">
        <v>30</v>
      </c>
      <c r="B32" s="12" t="s">
        <v>115</v>
      </c>
      <c r="C32" s="12">
        <v>1</v>
      </c>
      <c r="D32" s="12" t="s">
        <v>116</v>
      </c>
      <c r="E32" s="12" t="s">
        <v>117</v>
      </c>
      <c r="F32" s="12" t="s">
        <v>16</v>
      </c>
      <c r="G32" s="12"/>
    </row>
    <row r="33" spans="1:7">
      <c r="A33" s="25">
        <v>31</v>
      </c>
      <c r="B33" s="25" t="s">
        <v>118</v>
      </c>
      <c r="C33" s="25">
        <v>1</v>
      </c>
      <c r="D33" s="25" t="s">
        <v>119</v>
      </c>
      <c r="E33" s="25" t="s">
        <v>120</v>
      </c>
      <c r="F33" s="25" t="s">
        <v>16</v>
      </c>
      <c r="G33" s="25"/>
    </row>
    <row r="34" spans="1:7">
      <c r="A34" s="26">
        <v>32</v>
      </c>
      <c r="B34" s="26" t="s">
        <v>121</v>
      </c>
      <c r="C34" s="26" t="s">
        <v>17</v>
      </c>
      <c r="D34" s="26" t="s">
        <v>158</v>
      </c>
      <c r="E34" s="26" t="s">
        <v>123</v>
      </c>
      <c r="F34" s="26" t="s">
        <v>124</v>
      </c>
      <c r="G34" s="26"/>
    </row>
    <row r="35" spans="1:7">
      <c r="A35" s="26">
        <v>33</v>
      </c>
      <c r="B35" s="26" t="s">
        <v>125</v>
      </c>
      <c r="C35" s="26">
        <v>1</v>
      </c>
      <c r="D35" s="26" t="s">
        <v>126</v>
      </c>
      <c r="E35" s="26" t="s">
        <v>127</v>
      </c>
      <c r="F35" s="26" t="s">
        <v>70</v>
      </c>
      <c r="G35" s="26"/>
    </row>
    <row r="36" spans="1:7">
      <c r="A36" s="26">
        <v>34</v>
      </c>
      <c r="B36" s="26" t="s">
        <v>128</v>
      </c>
      <c r="C36" s="26">
        <v>2</v>
      </c>
      <c r="D36" s="26" t="s">
        <v>129</v>
      </c>
      <c r="E36" s="26" t="s">
        <v>130</v>
      </c>
      <c r="F36" s="26" t="s">
        <v>113</v>
      </c>
      <c r="G36" s="26"/>
    </row>
    <row r="37" spans="1:7">
      <c r="A37" s="25">
        <v>35</v>
      </c>
      <c r="B37" s="25" t="s">
        <v>132</v>
      </c>
      <c r="C37" s="25">
        <v>2</v>
      </c>
      <c r="D37" s="25" t="s">
        <v>133</v>
      </c>
      <c r="E37" s="25" t="s">
        <v>134</v>
      </c>
      <c r="F37" s="25" t="s">
        <v>135</v>
      </c>
      <c r="G37" s="27" t="s">
        <v>136</v>
      </c>
    </row>
  </sheetData>
  <mergeCells count="1">
    <mergeCell ref="A1:F1"/>
  </mergeCells>
  <hyperlinks>
    <hyperlink ref="H5" r:id="rId1" display="https://www.amazon.com/Empi-Ball-Joint-Left-Buggy/dp/B003LJ0Y8U/ref=asc_df_B003LJ0Y8U/?tag=hyprod-20&amp;linkCode=df0&amp;hvadid=331942329025&amp;hvpos=1o2&amp;hvnetw=g&amp;hvrand=1874981119416075559&amp;hvpone=&amp;hvptwo=&amp;hvqmt=&amp;hvdev=c&amp;hvdvcmdl=&amp;hvlocint=&amp;hvlocphy=9030289&amp;hvtargid=pla-635982283416&amp;psc=1" xr:uid="{D569AD03-A6DE-4C6D-9AA9-238645DCDEEE}"/>
    <hyperlink ref="H4" r:id="rId2" xr:uid="{493546D2-41B0-4B0E-9B96-C2F61EF22072}"/>
    <hyperlink ref="H9" r:id="rId3" display="https://www.ebay.com/i/173951766370?chn=ps&amp;norover=1&amp;mkevt=1&amp;mkrid=711-117182-37290-0&amp;mkcid=2&amp;itemid=173951766370&amp;targetid=475515326341&amp;device=c&amp;mktype=pla&amp;googleloc=&amp;poi=&amp;campaignid=6469981122&amp;mkgroupid=79220336802&amp;rlsatarget=pla-475515326341&amp;abcId=1141176&amp;merchantid=137749734&amp;gclid=EAIaIQobChMI7Lz7q5GQ5QIVExx9Ch0x_g_nEAQYBSABEgLtLfD_BwE" xr:uid="{1647CA88-0775-4045-A5D2-0A783854181B}"/>
    <hyperlink ref="H10" r:id="rId4" display="https://www.grainger.com/product/3ACU2?gclid=EAIaIQobChMIwaXo05GQ5QIVExx9Ch0x_g_nEAQYAiABEgK2fPD_BwE&amp;cm_mmc=PPC:+Google+PLA&amp;ef_id=EAIaIQobChMIwaXo05GQ5QIVExx9Ch0x_g_nEAQYAiABEgK2fPD_BwE:G:s&amp;s_kwcid=AL!2966!3!50916758277!!!g!82128327357!?cm_mmc=PPC:+Google+PLA?campaignid=175663197" xr:uid="{1201A014-D793-4A92-91F9-266929AF3CAE}"/>
    <hyperlink ref="H11" r:id="rId5" xr:uid="{A26D5A5E-4AF3-4FAA-BCAE-D069460A0106}"/>
    <hyperlink ref="H14" r:id="rId6" xr:uid="{5FF86967-7E17-4DAD-817A-9A16119033D3}"/>
    <hyperlink ref="H15" r:id="rId7" display="https://www.amazon.com/Empi-Brake-Rotor-Chevy-Buggy/dp/B00FB831X4/ref=asc_df_B00FB831X4/?tag=hyprod-20&amp;linkCode=df0&amp;hvadid=317025832507&amp;hvpos=1o3&amp;hvnetw=g&amp;hvrand=16671053306695606882&amp;hvpone=&amp;hvptwo=&amp;hvqmt=&amp;hvdev=c&amp;hvdvcmdl=&amp;hvlocint=&amp;hvlocphy=&amp;hvtargid=pla-586944495270&amp;psc=1" xr:uid="{31DC61E8-FCF5-44FC-BAA9-927CA4E6D81B}"/>
    <hyperlink ref="H6" r:id="rId8" xr:uid="{36075679-B2F5-4353-918E-639C2AAD64AF}"/>
    <hyperlink ref="H7" r:id="rId9" xr:uid="{0313F4D7-821A-405F-A61E-606A5AE51B99}"/>
    <hyperlink ref="H18" r:id="rId10" xr:uid="{C604933B-4824-4AEA-A6FC-C75086958D6E}"/>
    <hyperlink ref="H8" r:id="rId11" xr:uid="{7C6B668E-3128-4F5A-BA51-0E798D28510E}"/>
    <hyperlink ref="H31" r:id="rId12" xr:uid="{EC83B374-F9FD-4972-B9A3-17CF0CFCA542}"/>
    <hyperlink ref="H24" r:id="rId13" xr:uid="{9FCBC3E1-D302-4DF3-B7BC-A4A1274D8696}"/>
    <hyperlink ref="H25" r:id="rId14" xr:uid="{8AB2F8E9-EC23-47C2-A660-3BFD1C765974}"/>
    <hyperlink ref="H13" r:id="rId15" xr:uid="{B420926F-34FE-41DD-945D-431C34B5F69D}"/>
    <hyperlink ref="H12" r:id="rId16" xr:uid="{101D0B22-AE6E-4EB4-BCC4-807C5FD82A58}"/>
    <hyperlink ref="H27" r:id="rId17" xr:uid="{DAD05155-973C-49FA-A14F-0A625761A264}"/>
    <hyperlink ref="H26" r:id="rId18" xr:uid="{50FB85E0-E4C4-4DBF-BC2A-53EDE49934C1}"/>
    <hyperlink ref="H21" r:id="rId19" xr:uid="{0AA98C18-10A9-4FC6-B41E-D82F66B139DA}"/>
    <hyperlink ref="H20" r:id="rId20" xr:uid="{D6598901-C292-4C88-8294-A542FADBEB7D}"/>
    <hyperlink ref="H23" r:id="rId21" xr:uid="{F4FD03C2-CC93-4048-9670-7DD35CF7D05E}"/>
    <hyperlink ref="H19" r:id="rId22" xr:uid="{C5009540-230F-4D48-9397-F70A9625955B}"/>
    <hyperlink ref="H16" r:id="rId23" xr:uid="{7C8224ED-AB53-49D4-B019-784F1123E5EE}"/>
    <hyperlink ref="G37" r:id="rId24" xr:uid="{129AEB5B-38B4-490C-B81C-9778D781F97F}"/>
  </hyperlinks>
  <pageMargins left="0" right="0" top="0.75" bottom="0.75" header="0.3" footer="0.3"/>
  <pageSetup orientation="landscape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C415-0511-46C1-8B6F-1EDB8F6904D1}">
  <sheetPr>
    <pageSetUpPr fitToPage="1"/>
  </sheetPr>
  <dimension ref="A1:E34"/>
  <sheetViews>
    <sheetView workbookViewId="0">
      <selection sqref="A1:E34"/>
    </sheetView>
  </sheetViews>
  <sheetFormatPr defaultRowHeight="12.75"/>
  <cols>
    <col min="1" max="1" width="6.75" bestFit="1" customWidth="1"/>
    <col min="2" max="2" width="24.875" bestFit="1" customWidth="1"/>
    <col min="3" max="3" width="4.375" bestFit="1" customWidth="1"/>
    <col min="5" max="5" width="10.625" bestFit="1" customWidth="1"/>
  </cols>
  <sheetData>
    <row r="1" spans="1:5" ht="36" customHeight="1">
      <c r="A1" s="23" t="s">
        <v>159</v>
      </c>
      <c r="B1" s="23"/>
      <c r="C1" s="23"/>
      <c r="D1" s="23"/>
      <c r="E1" s="23"/>
    </row>
    <row r="2" spans="1:5">
      <c r="A2" s="3" t="s">
        <v>3</v>
      </c>
      <c r="B2" s="3" t="s">
        <v>4</v>
      </c>
      <c r="C2" s="3" t="s">
        <v>5</v>
      </c>
      <c r="D2" s="11" t="str">
        <f>Sheet1!H3</f>
        <v>Unit Cost</v>
      </c>
      <c r="E2" s="11" t="str">
        <f>Sheet1!I3</f>
        <v>Total Cost</v>
      </c>
    </row>
    <row r="3" spans="1:5">
      <c r="A3" s="2">
        <v>1</v>
      </c>
      <c r="B3" s="2" t="s">
        <v>13</v>
      </c>
      <c r="C3" s="2">
        <v>2</v>
      </c>
      <c r="D3" s="2" t="str">
        <f>Sheet1!H4</f>
        <v>N/A</v>
      </c>
      <c r="E3" s="9">
        <f>Sheet1!I4</f>
        <v>0</v>
      </c>
    </row>
    <row r="4" spans="1:5">
      <c r="A4" s="2">
        <v>2</v>
      </c>
      <c r="B4" s="2" t="s">
        <v>18</v>
      </c>
      <c r="C4" s="2">
        <v>2</v>
      </c>
      <c r="D4" s="2" t="str">
        <f>Sheet1!H5</f>
        <v>N/A</v>
      </c>
      <c r="E4" s="9">
        <f>Sheet1!I5</f>
        <v>0</v>
      </c>
    </row>
    <row r="5" spans="1:5">
      <c r="A5" s="2">
        <v>3</v>
      </c>
      <c r="B5" s="2" t="s">
        <v>22</v>
      </c>
      <c r="C5" s="2">
        <v>2</v>
      </c>
      <c r="D5" s="9">
        <f>Sheet1!H6</f>
        <v>35</v>
      </c>
      <c r="E5" s="9">
        <f>Sheet1!I6</f>
        <v>70</v>
      </c>
    </row>
    <row r="6" spans="1:5">
      <c r="A6" s="2">
        <v>4</v>
      </c>
      <c r="B6" s="2" t="s">
        <v>26</v>
      </c>
      <c r="C6" s="2">
        <v>2</v>
      </c>
      <c r="D6" s="9">
        <f>Sheet1!H7</f>
        <v>19.48</v>
      </c>
      <c r="E6" s="9">
        <f>Sheet1!I7</f>
        <v>38.96</v>
      </c>
    </row>
    <row r="7" spans="1:5">
      <c r="A7" s="2">
        <v>5</v>
      </c>
      <c r="B7" s="2" t="s">
        <v>30</v>
      </c>
      <c r="C7" s="2">
        <v>2</v>
      </c>
      <c r="D7" s="9">
        <f>Sheet1!H8</f>
        <v>19.48</v>
      </c>
      <c r="E7" s="9">
        <f>Sheet1!I8</f>
        <v>38.96</v>
      </c>
    </row>
    <row r="8" spans="1:5">
      <c r="A8" s="2">
        <v>6</v>
      </c>
      <c r="B8" s="2" t="s">
        <v>32</v>
      </c>
      <c r="C8" s="2">
        <v>4</v>
      </c>
      <c r="D8" s="9">
        <f>Sheet1!H9</f>
        <v>60</v>
      </c>
      <c r="E8" s="9">
        <f>Sheet1!I9</f>
        <v>240</v>
      </c>
    </row>
    <row r="9" spans="1:5">
      <c r="A9" s="2">
        <v>7</v>
      </c>
      <c r="B9" s="2" t="s">
        <v>35</v>
      </c>
      <c r="C9" s="2">
        <v>1</v>
      </c>
      <c r="D9" s="2" t="str">
        <f>Sheet1!H10</f>
        <v>N/A</v>
      </c>
      <c r="E9" s="9">
        <f>Sheet1!I10</f>
        <v>0</v>
      </c>
    </row>
    <row r="10" spans="1:5">
      <c r="A10" s="2">
        <v>8</v>
      </c>
      <c r="B10" s="2" t="s">
        <v>39</v>
      </c>
      <c r="C10" s="2">
        <v>1</v>
      </c>
      <c r="D10" s="2" t="str">
        <f>Sheet1!H11</f>
        <v>N/A</v>
      </c>
      <c r="E10" s="9">
        <f>Sheet1!I11</f>
        <v>0</v>
      </c>
    </row>
    <row r="11" spans="1:5">
      <c r="A11" s="2">
        <v>9</v>
      </c>
      <c r="B11" s="2" t="s">
        <v>43</v>
      </c>
      <c r="C11" s="2">
        <v>1</v>
      </c>
      <c r="D11" s="2" t="str">
        <f>Sheet1!H12</f>
        <v>N/A</v>
      </c>
      <c r="E11" s="9">
        <f>Sheet1!I12</f>
        <v>0</v>
      </c>
    </row>
    <row r="12" spans="1:5">
      <c r="A12" s="2">
        <v>10</v>
      </c>
      <c r="B12" s="2" t="s">
        <v>47</v>
      </c>
      <c r="C12" s="2">
        <v>1</v>
      </c>
      <c r="D12" s="2" t="str">
        <f>Sheet1!H13</f>
        <v>N/A</v>
      </c>
      <c r="E12" s="9">
        <f>Sheet1!I13</f>
        <v>0</v>
      </c>
    </row>
    <row r="13" spans="1:5">
      <c r="A13" s="2">
        <v>11</v>
      </c>
      <c r="B13" s="2" t="s">
        <v>50</v>
      </c>
      <c r="C13" s="2">
        <v>4</v>
      </c>
      <c r="D13" s="9">
        <f>Sheet1!H14</f>
        <v>1.36</v>
      </c>
      <c r="E13" s="9">
        <f>Sheet1!I14</f>
        <v>5.44</v>
      </c>
    </row>
    <row r="14" spans="1:5">
      <c r="A14" s="2">
        <v>12</v>
      </c>
      <c r="B14" s="2" t="s">
        <v>54</v>
      </c>
      <c r="C14" s="2">
        <v>3</v>
      </c>
      <c r="D14" s="2" t="str">
        <f>Sheet1!H15</f>
        <v>N/A</v>
      </c>
      <c r="E14" s="9">
        <f>Sheet1!I15</f>
        <v>0</v>
      </c>
    </row>
    <row r="15" spans="1:5">
      <c r="A15" s="2">
        <v>13</v>
      </c>
      <c r="B15" s="2" t="s">
        <v>58</v>
      </c>
      <c r="C15" s="2">
        <v>4</v>
      </c>
      <c r="D15" s="2" t="str">
        <f>Sheet1!H16</f>
        <v>N/A</v>
      </c>
      <c r="E15" s="9">
        <f>Sheet1!I16</f>
        <v>0</v>
      </c>
    </row>
    <row r="16" spans="1:5">
      <c r="A16" s="2">
        <v>14</v>
      </c>
      <c r="B16" s="2" t="s">
        <v>160</v>
      </c>
      <c r="C16" s="2">
        <v>1</v>
      </c>
      <c r="D16" s="9">
        <f>Sheet1!H17</f>
        <v>176.94</v>
      </c>
      <c r="E16" s="9">
        <f>Sheet1!I17</f>
        <v>176.94</v>
      </c>
    </row>
    <row r="17" spans="1:5">
      <c r="A17" s="2">
        <v>15</v>
      </c>
      <c r="B17" s="2" t="s">
        <v>67</v>
      </c>
      <c r="C17" s="2">
        <v>2</v>
      </c>
      <c r="D17" s="9">
        <f>Sheet1!H18</f>
        <v>64.739999999999995</v>
      </c>
      <c r="E17" s="9">
        <f>Sheet1!I18</f>
        <v>129.47999999999999</v>
      </c>
    </row>
    <row r="18" spans="1:5">
      <c r="A18" s="2">
        <v>16</v>
      </c>
      <c r="B18" s="2" t="s">
        <v>71</v>
      </c>
      <c r="C18" s="2">
        <v>2</v>
      </c>
      <c r="D18" s="9">
        <f>Sheet1!H19</f>
        <v>70.19</v>
      </c>
      <c r="E18" s="9">
        <f>Sheet1!I19</f>
        <v>140.38</v>
      </c>
    </row>
    <row r="19" spans="1:5">
      <c r="A19" s="2">
        <v>17</v>
      </c>
      <c r="B19" s="2" t="s">
        <v>75</v>
      </c>
      <c r="C19" s="2">
        <v>6</v>
      </c>
      <c r="D19" s="2" t="str">
        <f>Sheet1!H20</f>
        <v>N/A</v>
      </c>
      <c r="E19" s="9">
        <f>Sheet1!I20</f>
        <v>0</v>
      </c>
    </row>
    <row r="20" spans="1:5">
      <c r="A20" s="2">
        <v>18</v>
      </c>
      <c r="B20" s="2" t="s">
        <v>78</v>
      </c>
      <c r="C20" s="2">
        <v>8</v>
      </c>
      <c r="D20" s="9">
        <f>Sheet1!H21</f>
        <v>7.98</v>
      </c>
      <c r="E20" s="9">
        <f>Sheet1!I21</f>
        <v>63.84</v>
      </c>
    </row>
    <row r="21" spans="1:5">
      <c r="A21" s="2">
        <v>19</v>
      </c>
      <c r="B21" s="2" t="s">
        <v>81</v>
      </c>
      <c r="C21" s="2">
        <v>8</v>
      </c>
      <c r="D21" s="9">
        <f>Sheet1!H22</f>
        <v>1.36</v>
      </c>
      <c r="E21" s="9">
        <f>Sheet1!I22</f>
        <v>10.88</v>
      </c>
    </row>
    <row r="22" spans="1:5">
      <c r="A22" s="2">
        <v>20</v>
      </c>
      <c r="B22" s="2" t="s">
        <v>84</v>
      </c>
      <c r="C22" s="2">
        <v>2</v>
      </c>
      <c r="D22" s="2" t="str">
        <f>Sheet1!H23</f>
        <v>N/A</v>
      </c>
      <c r="E22" s="9">
        <f>Sheet1!I23</f>
        <v>0</v>
      </c>
    </row>
    <row r="23" spans="1:5">
      <c r="A23" s="2">
        <v>21</v>
      </c>
      <c r="B23" s="2" t="s">
        <v>87</v>
      </c>
      <c r="C23" s="2">
        <v>2</v>
      </c>
      <c r="D23" s="9">
        <f>Sheet1!H24</f>
        <v>120</v>
      </c>
      <c r="E23" s="9">
        <f>Sheet1!I24</f>
        <v>240</v>
      </c>
    </row>
    <row r="24" spans="1:5">
      <c r="A24" s="2">
        <v>22</v>
      </c>
      <c r="B24" s="2" t="s">
        <v>89</v>
      </c>
      <c r="C24" s="2">
        <v>4</v>
      </c>
      <c r="D24" s="9">
        <f>Sheet1!H25</f>
        <v>20</v>
      </c>
      <c r="E24" s="9">
        <f>Sheet1!I25</f>
        <v>80</v>
      </c>
    </row>
    <row r="25" spans="1:5">
      <c r="A25" s="2">
        <v>23</v>
      </c>
      <c r="B25" s="2" t="s">
        <v>93</v>
      </c>
      <c r="C25" s="2">
        <v>2</v>
      </c>
      <c r="D25" s="2" t="str">
        <f>Sheet1!H26</f>
        <v>N/A</v>
      </c>
      <c r="E25" s="9">
        <f>Sheet1!I26</f>
        <v>0</v>
      </c>
    </row>
    <row r="26" spans="1:5">
      <c r="A26" s="2">
        <v>24</v>
      </c>
      <c r="B26" s="2" t="s">
        <v>97</v>
      </c>
      <c r="C26" s="2">
        <v>8</v>
      </c>
      <c r="D26" s="9">
        <f>Sheet1!H27</f>
        <v>1.36</v>
      </c>
      <c r="E26" s="9">
        <f>Sheet1!I27</f>
        <v>10.88</v>
      </c>
    </row>
    <row r="27" spans="1:5">
      <c r="A27" s="2">
        <v>25</v>
      </c>
      <c r="B27" s="2" t="s">
        <v>98</v>
      </c>
      <c r="C27" s="2">
        <v>8</v>
      </c>
      <c r="D27" s="9">
        <f>Sheet1!H28</f>
        <v>1.36</v>
      </c>
      <c r="E27" s="9">
        <f>Sheet1!I28</f>
        <v>10.88</v>
      </c>
    </row>
    <row r="28" spans="1:5">
      <c r="A28" s="2">
        <v>26</v>
      </c>
      <c r="B28" s="2" t="s">
        <v>101</v>
      </c>
      <c r="C28" s="2">
        <v>1</v>
      </c>
      <c r="D28" s="9">
        <f>Sheet1!H29</f>
        <v>120</v>
      </c>
      <c r="E28" s="9">
        <f>Sheet1!I29</f>
        <v>120</v>
      </c>
    </row>
    <row r="29" spans="1:5">
      <c r="A29" s="2">
        <v>27</v>
      </c>
      <c r="B29" s="2" t="s">
        <v>104</v>
      </c>
      <c r="C29" s="2">
        <v>2</v>
      </c>
      <c r="D29" s="2" t="str">
        <f>Sheet1!H30</f>
        <v>N/A</v>
      </c>
      <c r="E29" s="9">
        <f>Sheet1!I30</f>
        <v>0</v>
      </c>
    </row>
    <row r="30" spans="1:5">
      <c r="A30" s="2">
        <v>28</v>
      </c>
      <c r="B30" s="2" t="s">
        <v>107</v>
      </c>
      <c r="C30" s="2">
        <v>2</v>
      </c>
      <c r="D30" s="2" t="str">
        <f>Sheet1!H31</f>
        <v>N/A</v>
      </c>
      <c r="E30" s="9">
        <f>Sheet1!I31</f>
        <v>0</v>
      </c>
    </row>
    <row r="31" spans="1:5">
      <c r="A31" s="2">
        <v>29</v>
      </c>
      <c r="B31" s="2" t="s">
        <v>110</v>
      </c>
      <c r="C31" s="2">
        <v>4</v>
      </c>
      <c r="D31" s="9">
        <f>Sheet1!H32</f>
        <v>78</v>
      </c>
      <c r="E31" s="9">
        <f>Sheet1!I32</f>
        <v>312</v>
      </c>
    </row>
    <row r="32" spans="1:5">
      <c r="A32" s="2">
        <v>30</v>
      </c>
      <c r="B32" s="2" t="s">
        <v>115</v>
      </c>
      <c r="C32" s="2">
        <v>1</v>
      </c>
      <c r="D32" s="9">
        <f>Sheet1!H33</f>
        <v>68</v>
      </c>
      <c r="E32" s="9">
        <f>Sheet1!I33</f>
        <v>68</v>
      </c>
    </row>
    <row r="33" spans="1:5" ht="13.5" thickBot="1">
      <c r="A33" s="12">
        <v>31</v>
      </c>
      <c r="B33" s="12" t="s">
        <v>118</v>
      </c>
      <c r="C33" s="12">
        <v>1</v>
      </c>
      <c r="D33" s="13">
        <f>Sheet1!H34</f>
        <v>132</v>
      </c>
      <c r="E33" s="13">
        <f>Sheet1!I34</f>
        <v>132</v>
      </c>
    </row>
    <row r="34" spans="1:5" ht="13.5" thickBot="1">
      <c r="A34" s="21" t="s">
        <v>11</v>
      </c>
      <c r="B34" s="22"/>
      <c r="C34" s="22"/>
      <c r="D34" s="22"/>
      <c r="E34" s="14">
        <f>SUM(E3:E33)</f>
        <v>1888.6400000000003</v>
      </c>
    </row>
  </sheetData>
  <mergeCells count="2">
    <mergeCell ref="A34:D34"/>
    <mergeCell ref="A1:E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83795AB935E428355E9812F0F7A79" ma:contentTypeVersion="9" ma:contentTypeDescription="Create a new document." ma:contentTypeScope="" ma:versionID="932da910b8579c8e1c10268f284c18d2">
  <xsd:schema xmlns:xsd="http://www.w3.org/2001/XMLSchema" xmlns:xs="http://www.w3.org/2001/XMLSchema" xmlns:p="http://schemas.microsoft.com/office/2006/metadata/properties" xmlns:ns2="070fee8a-45fc-4f83-a512-72acf74d64dd" targetNamespace="http://schemas.microsoft.com/office/2006/metadata/properties" ma:root="true" ma:fieldsID="9cc88e4bc3ce1197a0ac064d339c7fea" ns2:_="">
    <xsd:import namespace="070fee8a-45fc-4f83-a512-72acf74d6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ee8a-45fc-4f83-a512-72acf74d6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AA082-1B7D-4FB7-89FB-1550BD8F4E41}"/>
</file>

<file path=customXml/itemProps2.xml><?xml version="1.0" encoding="utf-8"?>
<ds:datastoreItem xmlns:ds="http://schemas.openxmlformats.org/officeDocument/2006/customXml" ds:itemID="{AF8CEC93-AC88-4A02-AD4C-1151C3097460}"/>
</file>

<file path=customXml/itemProps3.xml><?xml version="1.0" encoding="utf-8"?>
<ds:datastoreItem xmlns:ds="http://schemas.openxmlformats.org/officeDocument/2006/customXml" ds:itemID="{E725BE56-A80A-4E5B-AA82-848EE2859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Missouri University of Science and Technology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Poppa</dc:creator>
  <cp:keywords/>
  <dc:description/>
  <cp:lastModifiedBy>Andres Parra Torres</cp:lastModifiedBy>
  <cp:revision/>
  <dcterms:created xsi:type="dcterms:W3CDTF">2010-10-05T16:52:58Z</dcterms:created>
  <dcterms:modified xsi:type="dcterms:W3CDTF">2019-11-18T21:18:35Z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0x01010043483795AB935E428355E9812F0F7A79</vt:lpwstr>
  </property>
</Properties>
</file>